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Все года" sheetId="1" r:id="rId1"/>
  </sheets>
  <definedNames>
    <definedName name="_xlnm.Print_Titles" localSheetId="0">'Все года'!$13:$13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R36" i="1"/>
  <c r="AR66"/>
  <c r="CP82"/>
  <c r="AR15" l="1"/>
  <c r="AR119" s="1"/>
</calcChain>
</file>

<file path=xl/sharedStrings.xml><?xml version="1.0" encoding="utf-8"?>
<sst xmlns="http://schemas.openxmlformats.org/spreadsheetml/2006/main" count="674" uniqueCount="178">
  <si>
    <t>Приложение 8     к решению  Думы городского поселения г. Дубовка от ""   2025г №</t>
  </si>
  <si>
    <t>Ведомственная структура расходов бюджета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</si>
  <si>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</si>
  <si>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</si>
  <si>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</si>
  <si>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</si>
  <si>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</si>
  <si>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</si>
  <si>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</si>
  <si>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</si>
  <si>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</si>
  <si>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</si>
  <si>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</si>
  <si>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</si>
  <si>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изменения  (Ф)</t>
  </si>
  <si>
    <t>Сумма (Ф)</t>
  </si>
  <si>
    <t>изменения  (Р)</t>
  </si>
  <si>
    <t>Сумма (Р)</t>
  </si>
  <si>
    <t>изменения  (М)</t>
  </si>
  <si>
    <t>Сумма (М)</t>
  </si>
  <si>
    <t>изменения  (П)</t>
  </si>
  <si>
    <t>Сумма (П)</t>
  </si>
  <si>
    <t>изменения  (Т)</t>
  </si>
  <si>
    <t>Сумма (Т)</t>
  </si>
  <si>
    <t>2025 г.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</si>
  <si>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</si>
  <si>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</si>
  <si>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</si>
  <si>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</si>
  <si>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</si>
  <si>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</si>
  <si>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</si>
  <si>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</si>
  <si>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</si>
  <si>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</si>
  <si>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</si>
  <si>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</si>
  <si>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Фактическое исполнение текущего года</t>
  </si>
  <si>
    <t>АДМИНИСТРАЦИЯ ДУБОВСКОГО МУНИЦИПАЛЬНОГО РАЙОНА ВОЛГОГРАДСКОЙ ОБЛАСТИ</t>
  </si>
  <si>
    <t>955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</si>
  <si>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</si>
  <si>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</si>
  <si>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</si>
  <si>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</si>
  <si>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</si>
  <si>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муниципальных органов</t>
  </si>
  <si>
    <t>90.0.00.00010</t>
  </si>
  <si>
    <t>Обеспечение деятельности муниципальных органов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</si>
  <si>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</si>
  <si>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</si>
  <si>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</si>
  <si>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муниципальных органов (Межбюджетные трансферты)</t>
  </si>
  <si>
    <t>5.0.0</t>
  </si>
  <si>
    <t>Резервные фонды</t>
  </si>
  <si>
    <t>11</t>
  </si>
  <si>
    <t>Резервный фонд</t>
  </si>
  <si>
    <t>99.0.00.80670</t>
  </si>
  <si>
    <t>Резервный фонд (Иные бюджетные ассигнования)</t>
  </si>
  <si>
    <t>8.0.0</t>
  </si>
  <si>
    <t>Другие общегосударственные вопросы</t>
  </si>
  <si>
    <t>13</t>
  </si>
  <si>
    <t>Субвенции на организационное обеспечение деятельности территориальных административных комиссий</t>
  </si>
  <si>
    <t>99.0.00.70010</t>
  </si>
  <si>
    <t>Субвенции на организационное обеспечение деятельности территориальных административных комиссий (Закупка товаров, работ и услуг для обеспечения государственных (муниципальных) нужд)</t>
  </si>
  <si>
    <t>2.0.0</t>
  </si>
  <si>
    <t>Условно-утвержденные расходы</t>
  </si>
  <si>
    <t>99.0.00.87000</t>
  </si>
  <si>
    <t>Условно-утвержденные расходы (Иные бюджетные ассигнования)</t>
  </si>
  <si>
    <t>НАЦИОНАЛЬНАЯ ОБОРОНА</t>
  </si>
  <si>
    <t>02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</si>
  <si>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</si>
  <si>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</si>
  <si>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</si>
  <si>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99.0.00.51180</t>
  </si>
  <si>
    <t>Субвенции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</si>
  <si>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Субвенции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</si>
  <si>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НАЦИОНАЛЬНАЯ ЭКОНОМИКА</t>
  </si>
  <si>
    <t>Сельское хозяйство и рыболовство</t>
  </si>
  <si>
    <t>05</t>
  </si>
  <si>
    <t>Субвенции на предупреждение и ликвидацию болезней животных, их лечение, защиту населения от болезней, общих для человека и животных, в части содержания скотомогильников (биотермических ям)</t>
  </si>
  <si>
    <t>99.0.00.71450</t>
  </si>
  <si>
    <t>Субвенции на предупреждение и ликвидацию болезней животных, их лечение, защиту населения от болезней, общих для человека и животных, в части содержания скотомогильников (биотермических ям) (Закупка товаров, работ и услуг для обеспечения государственных (муниципальных) нужд)</t>
  </si>
  <si>
    <t>Транспорт</t>
  </si>
  <si>
    <t>08</t>
  </si>
  <si>
    <t>Создание условий для предоставления транспортных услуг населению и организации транспортного обслуживания населения в границах поселения</t>
  </si>
  <si>
    <t>99.0.00.21090</t>
  </si>
  <si>
    <t>Создание условий для предоставления транспортных услуг населению и организации транспортного обслуживания населения в границах поселения (Закупка товаров, работ и услуг для обеспечения государственных (муниципальных) нужд)</t>
  </si>
  <si>
    <t>Дорожное хозяйство (дорожные фонды)</t>
  </si>
  <si>
    <t>09</t>
  </si>
  <si>
    <t>Уличное освещение</t>
  </si>
  <si>
    <t>99.0.00.20430</t>
  </si>
  <si>
    <t>Уличное освещение (Закупка товаров, работ и услуг для обеспечения государственных (муниципальных) нужд)</t>
  </si>
  <si>
    <t>Мероприятия по осуществлению внутрирайонных пассажирских перевозок.</t>
  </si>
  <si>
    <t>99.0.00.20850</t>
  </si>
  <si>
    <t>Мероприятия по осуществлению внутрирайонных пассажирских перевозок. (Закупка товаров, работ и услуг для обеспечения государственных (муниципальных) нужд)</t>
  </si>
  <si>
    <t>Содержание автомобильных дорог общего пользования</t>
  </si>
  <si>
    <t>99.0.00.21010</t>
  </si>
  <si>
    <t>Содержание автомобильных дорог общего пользования (Закупка товаров, работ и услуг для обеспечения государственных (муниципальных) нужд)</t>
  </si>
  <si>
    <t>Содержание автомобильных дорог общего пользования (Межбюджетные трансферты)</t>
  </si>
  <si>
    <t>Иные межбюджетные трансферты на реализацию мероприятий в сфере дорожной деятельности (капитальный ремонт, ремонт автомобильных дорог общего пользования регионального или межмуниципального и местного значения)</t>
  </si>
  <si>
    <t>99.0.00.9Д010</t>
  </si>
  <si>
    <t>Иные межбюджетные трансферты на реализацию мероприятий в сфере дорожной деятельности (капитальный ремонт, ремонт автомобильных дорог общего пользования регионального или межмуниципального и местного значения) (Закупка товаров, работ и услуг для обеспечения государственных (муниципальных) нужд)</t>
  </si>
  <si>
    <t>Субсидии бюджетам муниципальных образований в сфере дорожной деятельности (содержание автомобильных дорог общего пользования регионального или межмуниципального значения и местного значения)</t>
  </si>
  <si>
    <t>99.0.00.9Д050</t>
  </si>
  <si>
    <t>Субсидии бюджетам муниципальных образований в сфере дорожной деятельности (содержание автомобильных дорог общего пользования регионального или межмуниципального значения и местного значения) (Закупка товаров, работ и услуг для обеспечения государственных (муниципальных) нужд)</t>
  </si>
  <si>
    <t>Субсидии бюджетам муниципальных образований Волгоградской области на реализацию мероприятий в сфере дорожной деятельности</t>
  </si>
  <si>
    <t>99.0.00.9Д8D0</t>
  </si>
  <si>
    <t>Субсидии бюджетам муниципальных образований Волгоградской области на реализацию мероприятий в сфере дорожной деятельности (Закупка товаров, работ и услуг для обеспечения государственных (муниципальных) нужд)</t>
  </si>
  <si>
    <t>Расходы на софинансирование иных межбюджетных трасфертов на реализацию мероприятий в сфере дорожной деятельности (капитальный ремонт, ремонт автомобильных дорог общего пользования регионального или межмуниципального и местного значения)</t>
  </si>
  <si>
    <t>99.0.00.SД010</t>
  </si>
  <si>
    <t>Расходы на софинансирование иных межбюджетных трасфертов на реализацию мероприятий в сфере дорожной деятельности (капитальный ремонт, ремонт автомобильных дорог общего пользования регионального или межмуниципального и местного значения) (Закупка товаров, работ и услуг для обеспечения государственных (муниципальных) нужд)</t>
  </si>
  <si>
    <t>Расходы на софинансирование субсидии бюджетам муниципальных образований Волгоградской области на реализацию мероприятий в сфере дорожной деятельности (содержание автомобильных дорог общего пользования регионального или межмуниципального значения и местного значения)</t>
  </si>
  <si>
    <t>99.0.00.SД050</t>
  </si>
  <si>
    <t>Расходы на софинансирование субсидии бюджетам муниципальных образований Волгоградской области на реализацию мероприятий в сфере дорожной деятельности (содержание автомобильных дорог общего пользования регионального или межмуниципального значения и местного значения) (Закупка товаров, работ и услуг для обеспечения государственных (муниципальных) нужд)</t>
  </si>
  <si>
    <t>Расходы на софинансирование субсидии бюджетам муниципальных образований Волгоградской области на реализацию мероприятий в сфере дорожной деятельности</t>
  </si>
  <si>
    <t>99.0.00.SД8D0</t>
  </si>
  <si>
    <t>Расходы на софинансирование субсидии бюджетам муниципальных образований Волгоградской области на реализацию мероприятий в сфере дорожной деятельности (Закупка товаров, работ и услуг для обеспечения государственных (муниципальных) нужд)</t>
  </si>
  <si>
    <t>Другие вопросы в области национальной экономики</t>
  </si>
  <si>
    <t>12</t>
  </si>
  <si>
    <t>Отдельные мероприятия в области архитектуры и градостроительства</t>
  </si>
  <si>
    <t>99.0.00.21030</t>
  </si>
  <si>
    <t>Отдельные мероприятия в области архитектуры и градостроительства (Закупка товаров, работ и услуг для обеспечения государственных (муниципальных) нужд)</t>
  </si>
  <si>
    <t>ЖИЛИЩНО-КОММУНАЛЬНОЕ ХОЗЯЙСТВО</t>
  </si>
  <si>
    <t>Коммунальное хозяйство</t>
  </si>
  <si>
    <t>Комплексное развитие систем коммунальной инфраструктуры</t>
  </si>
  <si>
    <t>40.0.01.20510</t>
  </si>
  <si>
    <t>Комплексное развитие систем коммунальной инфраструктуры (Предоставление субсидий бюджетным, автономным учреждениям и иным некоммерческим организациям)</t>
  </si>
  <si>
    <t>6.0.0</t>
  </si>
  <si>
    <t>40.0.02.20510</t>
  </si>
  <si>
    <t>Комплексное развитие систем коммунальной инфраструктуры (Закупка товаров, работ и услуг для обеспечения государственных (муниципальных) нужд)</t>
  </si>
  <si>
    <t>Комплексное развитие систем коммунальной инфраструктуры (Иные бюджетные ассигнования)</t>
  </si>
  <si>
    <t>Благоустройство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</si>
  <si>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</si>
  <si>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61.0.И4.55550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</si>
  <si>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</si>
  <si>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Организация и содержание мест захоронения</t>
  </si>
  <si>
    <t>99.0.00.20450</t>
  </si>
  <si>
    <t>Организация и содержание мест захоронения (Закупка товаров, работ и услуг для обеспечения государственных (муниципальных) нужд)</t>
  </si>
  <si>
    <t>Прочие мероприятия по благоустройству</t>
  </si>
  <si>
    <t>99.0.00.20460</t>
  </si>
  <si>
    <t>Прочие мероприятия по благоустройству (Закупка товаров, работ и услуг для обеспечения государственных (муниципальных) нужд)</t>
  </si>
  <si>
    <t>Иные межбюджетные трансферты на содержание объектов благоустройства</t>
  </si>
  <si>
    <t>99.0.00.72270</t>
  </si>
  <si>
    <t>Иные межбюджетные трансферты на содержание объектов благоустройства (Закупка товаров, работ и услуг для обеспечения государственных (муниципальных) нужд)</t>
  </si>
  <si>
    <t>Расходы на софинансирование иных межбюджетных трансфертов на содержание объектов благоустройства</t>
  </si>
  <si>
    <t>99.0.00.S2270</t>
  </si>
  <si>
    <t>Расходы на софинансирование иных межбюджетных трансфертов на содержание объектов благоустройства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</si>
  <si>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</si>
  <si>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Закупки товаров, работ и услуг для муниципальных нужд (ХЭС, Городское хозяйство)</t>
  </si>
  <si>
    <t>99.0.00.20360</t>
  </si>
  <si>
    <t>Закупки товаров, работ и услуг для муниципальных нужд (ХЭС, Городское хозяйство) (Закупка товаров, работ и услуг для обеспечения государственных (муниципальных) нужд)</t>
  </si>
  <si>
    <t>Уплата налогов и сборов органами муниципальной власти и казенными учреждениями</t>
  </si>
  <si>
    <t>99.0.00.80140</t>
  </si>
  <si>
    <t>Уплата налогов и сборов органами муниципальной власти и казенными учреждениями (Иные бюджетные ассигнования)</t>
  </si>
  <si>
    <t>СОЦИАЛЬНАЯ ПОЛИТИКА</t>
  </si>
  <si>
    <t>10</t>
  </si>
  <si>
    <t>Пенсионное обеспечение</t>
  </si>
  <si>
    <t>Доплаты к пенсиям муниципальных служащих</t>
  </si>
  <si>
    <t>99.0.00.10270</t>
  </si>
  <si>
    <t>Доплаты к пенсиям муниципальных служащих (Социальное обеспечение и иные выплаты населению)</t>
  </si>
  <si>
    <t>3.0.0</t>
  </si>
  <si>
    <t>ДУМА ГОРОДСКОГО ПОСЕЛЕНИЯ Г.ДУБОВКА</t>
  </si>
  <si>
    <t>956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</si>
  <si>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</si>
  <si>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муниципальных органов (Закупка товаров, работ и услуг для обеспечения государственных (муниципальных) нужд)</t>
  </si>
  <si>
    <t>ОТДЕЛ ПО УПРАВЛЕНИЮ МУНИЦИПАЛЬНЫМ ИМУЩЕСТВОМ,ЗЕМЕЛЬНЫМИ И ПРИРОДНЫМИ РЕСУРСАМИ АДМИНИСТРАЦИИ ДУБОВСКОГО МУНИЦИПАЛЬНОГО РАЙОНА</t>
  </si>
  <si>
    <t>958</t>
  </si>
  <si>
    <t>Мероприятия по землеустройству и землепользованию</t>
  </si>
  <si>
    <t>99.0.00.20320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</si>
  <si>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</si>
  <si>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</si>
  <si>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99.0.00.20330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</si>
  <si>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 (Закупка товаров, работ и услуг для обеспечения государственных (муниципальных) нужд)</t>
  </si>
  <si>
    <t>Жилищное хозяйство</t>
  </si>
  <si>
    <t>Взносы на капитальный ремонт многоквартирных домов</t>
  </si>
  <si>
    <t>99.0.00.20530</t>
  </si>
  <si>
    <t>Взносы на капитальный ремонт многоквартирных домов (Закупка товаров, работ и услуг для обеспечения государственных (муниципальных) нужд)</t>
  </si>
  <si>
    <t>Всего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</si>
</sst>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  <family val="2"/>
      <charset val="204"/>
    </font>
    <font>
      <b/>
      <sz val="14"/>
      <color rgb="FF000000"/>
      <name val="Times New Roman"/>
      <charset val="1"/>
    </font>
    <font>
      <sz val="11"/>
      <color rgb="FF000000"/>
      <name val="Calibri"/>
      <family val="2"/>
      <charset val="204"/>
    </font>
    <font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sz val="8"/>
      <color rgb="FF000000"/>
      <name val="Times New Roman"/>
      <charset val="1"/>
    </font>
    <font>
      <sz val="12"/>
      <color rgb="FF000000"/>
      <name val="Times New Roman"/>
      <charset val="1"/>
    </font>
    <font>
      <i/>
      <sz val="12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4" fillId="0" borderId="2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164" fontId="1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vertical="center" wrapText="1"/>
    </xf>
    <xf numFmtId="164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vertical="center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1048576"/>
  <sheetViews>
    <sheetView showGridLines="0" tabSelected="1" topLeftCell="A100" workbookViewId="0">
      <selection activeCell="AR43" sqref="AR43"/>
    </sheetView>
  </sheetViews>
  <sheetFormatPr defaultColWidth="8.7109375" defaultRowHeight="10.15" customHeight="1"/>
  <cols>
    <col min="1" max="1" width="43.140625" style="6" customWidth="1"/>
    <col min="2" max="2" width="10.5703125" style="6" customWidth="1"/>
    <col min="3" max="3" width="6.28515625" style="6" customWidth="1"/>
    <col min="4" max="4" width="6" style="6" customWidth="1"/>
    <col min="5" max="5" width="16.28515625" style="6" customWidth="1"/>
    <col min="6" max="19" width="8" style="6" hidden="1" customWidth="1"/>
    <col min="20" max="20" width="6.28515625" style="6" customWidth="1"/>
    <col min="21" max="43" width="8" style="6" hidden="1" customWidth="1"/>
    <col min="44" max="44" width="15" style="6" customWidth="1"/>
    <col min="45" max="90" width="8" style="6" hidden="1" customWidth="1"/>
    <col min="94" max="94" width="11.7109375" bestFit="1" customWidth="1"/>
    <col min="16383" max="16384" width="11.5703125" style="6" customWidth="1"/>
  </cols>
  <sheetData>
    <row r="1" spans="1:90" ht="12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5" t="s">
        <v>0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</row>
    <row r="2" spans="1:90" ht="12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</row>
    <row r="3" spans="1:90" ht="12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</row>
    <row r="4" spans="1:90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</row>
    <row r="5" spans="1:90" ht="12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pans="1:90" ht="12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</row>
    <row r="7" spans="1:90" ht="12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</row>
    <row r="8" spans="1:90" ht="19.899999999999999" customHeight="1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</row>
    <row r="9" spans="1:90" ht="12.75"/>
    <row r="10" spans="1:90" ht="18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</row>
    <row r="11" spans="1:90" ht="12.6" customHeight="1">
      <c r="A11" s="3" t="s">
        <v>2</v>
      </c>
      <c r="B11" s="2" t="s">
        <v>3</v>
      </c>
      <c r="C11" s="2" t="s">
        <v>4</v>
      </c>
      <c r="D11" s="2" t="s">
        <v>5</v>
      </c>
      <c r="E11" s="2" t="s">
        <v>6</v>
      </c>
      <c r="F11" s="2" t="s">
        <v>6</v>
      </c>
      <c r="G11" s="2" t="s">
        <v>6</v>
      </c>
      <c r="H11" s="2" t="s">
        <v>6</v>
      </c>
      <c r="I11" s="2" t="s">
        <v>6</v>
      </c>
      <c r="J11" s="2" t="s">
        <v>6</v>
      </c>
      <c r="K11" s="2" t="s">
        <v>6</v>
      </c>
      <c r="L11" s="2" t="s">
        <v>6</v>
      </c>
      <c r="M11" s="2" t="s">
        <v>6</v>
      </c>
      <c r="N11" s="2" t="s">
        <v>6</v>
      </c>
      <c r="O11" s="2" t="s">
        <v>6</v>
      </c>
      <c r="P11" s="2" t="s">
        <v>6</v>
      </c>
      <c r="Q11" s="2" t="s">
        <v>6</v>
      </c>
      <c r="R11" s="2" t="s">
        <v>6</v>
      </c>
      <c r="S11" s="2" t="s">
        <v>6</v>
      </c>
      <c r="T11" s="2" t="s">
        <v>7</v>
      </c>
      <c r="U11" s="2" t="s">
        <v>8</v>
      </c>
      <c r="V11" s="2" t="s">
        <v>9</v>
      </c>
      <c r="W11" s="2" t="s">
        <v>10</v>
      </c>
      <c r="X11" s="2" t="s">
        <v>11</v>
      </c>
      <c r="Y11" s="2" t="s">
        <v>12</v>
      </c>
      <c r="Z11" s="3" t="s">
        <v>2</v>
      </c>
      <c r="AA11" s="1" t="s">
        <v>13</v>
      </c>
      <c r="AB11" s="1" t="s">
        <v>14</v>
      </c>
      <c r="AC11" s="1" t="s">
        <v>15</v>
      </c>
      <c r="AD11" s="1" t="s">
        <v>16</v>
      </c>
      <c r="AE11" s="1" t="s">
        <v>17</v>
      </c>
      <c r="AF11" s="1" t="s">
        <v>18</v>
      </c>
      <c r="AG11" s="1" t="s">
        <v>19</v>
      </c>
      <c r="AH11" s="1" t="s">
        <v>20</v>
      </c>
      <c r="AI11" s="1" t="s">
        <v>21</v>
      </c>
      <c r="AJ11" s="1" t="s">
        <v>22</v>
      </c>
      <c r="AK11" s="3" t="s">
        <v>23</v>
      </c>
      <c r="AL11" s="1" t="s">
        <v>13</v>
      </c>
      <c r="AM11" s="1" t="s">
        <v>15</v>
      </c>
      <c r="AN11" s="1" t="s">
        <v>17</v>
      </c>
      <c r="AO11" s="1" t="s">
        <v>19</v>
      </c>
      <c r="AP11" s="1" t="s">
        <v>21</v>
      </c>
      <c r="AQ11" s="3" t="s">
        <v>23</v>
      </c>
      <c r="AR11" s="3" t="s">
        <v>24</v>
      </c>
      <c r="AS11" s="1" t="s">
        <v>15</v>
      </c>
      <c r="AT11" s="1" t="s">
        <v>17</v>
      </c>
      <c r="AU11" s="1" t="s">
        <v>19</v>
      </c>
      <c r="AV11" s="1" t="s">
        <v>21</v>
      </c>
      <c r="AW11" s="3" t="s">
        <v>23</v>
      </c>
      <c r="AX11" s="3" t="s">
        <v>25</v>
      </c>
      <c r="AY11" s="3" t="s">
        <v>14</v>
      </c>
      <c r="AZ11" s="3" t="s">
        <v>26</v>
      </c>
      <c r="BA11" s="3" t="s">
        <v>16</v>
      </c>
      <c r="BB11" s="3" t="s">
        <v>27</v>
      </c>
      <c r="BC11" s="3" t="s">
        <v>18</v>
      </c>
      <c r="BD11" s="3" t="s">
        <v>28</v>
      </c>
      <c r="BE11" s="3" t="s">
        <v>20</v>
      </c>
      <c r="BF11" s="3" t="s">
        <v>29</v>
      </c>
      <c r="BG11" s="3" t="s">
        <v>22</v>
      </c>
      <c r="BH11" s="3" t="s">
        <v>30</v>
      </c>
      <c r="BI11" s="3" t="s">
        <v>25</v>
      </c>
      <c r="BJ11" s="3" t="s">
        <v>26</v>
      </c>
      <c r="BK11" s="3" t="s">
        <v>27</v>
      </c>
      <c r="BL11" s="3" t="s">
        <v>28</v>
      </c>
      <c r="BM11" s="3" t="s">
        <v>29</v>
      </c>
      <c r="BN11" s="3" t="s">
        <v>30</v>
      </c>
      <c r="BO11" s="3" t="s">
        <v>26</v>
      </c>
      <c r="BP11" s="3" t="s">
        <v>27</v>
      </c>
      <c r="BQ11" s="3" t="s">
        <v>28</v>
      </c>
      <c r="BR11" s="3" t="s">
        <v>29</v>
      </c>
      <c r="BS11" s="3" t="s">
        <v>30</v>
      </c>
      <c r="BT11" s="3" t="s">
        <v>31</v>
      </c>
      <c r="BU11" s="3" t="s">
        <v>32</v>
      </c>
      <c r="BV11" s="3" t="s">
        <v>33</v>
      </c>
      <c r="BW11" s="3" t="s">
        <v>34</v>
      </c>
      <c r="BX11" s="3" t="s">
        <v>35</v>
      </c>
      <c r="BY11" s="3" t="s">
        <v>36</v>
      </c>
      <c r="BZ11" s="3" t="s">
        <v>31</v>
      </c>
      <c r="CA11" s="3" t="s">
        <v>32</v>
      </c>
      <c r="CB11" s="3" t="s">
        <v>33</v>
      </c>
      <c r="CC11" s="3" t="s">
        <v>34</v>
      </c>
      <c r="CD11" s="3" t="s">
        <v>35</v>
      </c>
      <c r="CE11" s="3" t="s">
        <v>36</v>
      </c>
      <c r="CF11" s="3" t="s">
        <v>32</v>
      </c>
      <c r="CG11" s="3" t="s">
        <v>33</v>
      </c>
      <c r="CH11" s="3" t="s">
        <v>34</v>
      </c>
      <c r="CI11" s="3" t="s">
        <v>35</v>
      </c>
      <c r="CJ11" s="3" t="s">
        <v>36</v>
      </c>
      <c r="CK11" s="3" t="s">
        <v>37</v>
      </c>
      <c r="CL11" s="3" t="s">
        <v>2</v>
      </c>
    </row>
    <row r="12" spans="1:90" ht="12.7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"/>
      <c r="AL12" s="1"/>
      <c r="AM12" s="1"/>
      <c r="AN12" s="1"/>
      <c r="AO12" s="1"/>
      <c r="AP12" s="1"/>
      <c r="AQ12" s="3"/>
      <c r="AR12" s="3"/>
      <c r="AS12" s="1"/>
      <c r="AT12" s="1"/>
      <c r="AU12" s="1"/>
      <c r="AV12" s="1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</row>
    <row r="13" spans="1:90" ht="12.75">
      <c r="A13" s="3"/>
      <c r="B13" s="2" t="s">
        <v>3</v>
      </c>
      <c r="C13" s="2" t="s">
        <v>4</v>
      </c>
      <c r="D13" s="2" t="s">
        <v>5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7</v>
      </c>
      <c r="U13" s="2" t="s">
        <v>8</v>
      </c>
      <c r="V13" s="2" t="s">
        <v>9</v>
      </c>
      <c r="W13" s="2" t="s">
        <v>10</v>
      </c>
      <c r="X13" s="2" t="s">
        <v>11</v>
      </c>
      <c r="Y13" s="2"/>
      <c r="Z13" s="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3"/>
      <c r="AL13" s="1"/>
      <c r="AM13" s="1"/>
      <c r="AN13" s="1"/>
      <c r="AO13" s="1"/>
      <c r="AP13" s="1"/>
      <c r="AQ13" s="3"/>
      <c r="AR13" s="3"/>
      <c r="AS13" s="1"/>
      <c r="AT13" s="1"/>
      <c r="AU13" s="1"/>
      <c r="AV13" s="1"/>
      <c r="AW13" s="3"/>
      <c r="AX13" s="3" t="s">
        <v>13</v>
      </c>
      <c r="AY13" s="3"/>
      <c r="AZ13" s="3" t="s">
        <v>15</v>
      </c>
      <c r="BA13" s="3"/>
      <c r="BB13" s="3" t="s">
        <v>17</v>
      </c>
      <c r="BC13" s="3"/>
      <c r="BD13" s="3" t="s">
        <v>19</v>
      </c>
      <c r="BE13" s="3"/>
      <c r="BF13" s="3" t="s">
        <v>21</v>
      </c>
      <c r="BG13" s="3"/>
      <c r="BH13" s="3" t="s">
        <v>23</v>
      </c>
      <c r="BI13" s="3" t="s">
        <v>13</v>
      </c>
      <c r="BJ13" s="3" t="s">
        <v>15</v>
      </c>
      <c r="BK13" s="3" t="s">
        <v>17</v>
      </c>
      <c r="BL13" s="3" t="s">
        <v>19</v>
      </c>
      <c r="BM13" s="3" t="s">
        <v>21</v>
      </c>
      <c r="BN13" s="3" t="s">
        <v>23</v>
      </c>
      <c r="BO13" s="3" t="s">
        <v>15</v>
      </c>
      <c r="BP13" s="3" t="s">
        <v>17</v>
      </c>
      <c r="BQ13" s="3" t="s">
        <v>19</v>
      </c>
      <c r="BR13" s="3" t="s">
        <v>21</v>
      </c>
      <c r="BS13" s="3" t="s">
        <v>23</v>
      </c>
      <c r="BT13" s="3" t="s">
        <v>13</v>
      </c>
      <c r="BU13" s="3" t="s">
        <v>15</v>
      </c>
      <c r="BV13" s="3" t="s">
        <v>17</v>
      </c>
      <c r="BW13" s="3" t="s">
        <v>19</v>
      </c>
      <c r="BX13" s="3" t="s">
        <v>21</v>
      </c>
      <c r="BY13" s="3" t="s">
        <v>23</v>
      </c>
      <c r="BZ13" s="3" t="s">
        <v>13</v>
      </c>
      <c r="CA13" s="3" t="s">
        <v>15</v>
      </c>
      <c r="CB13" s="3" t="s">
        <v>17</v>
      </c>
      <c r="CC13" s="3" t="s">
        <v>19</v>
      </c>
      <c r="CD13" s="3" t="s">
        <v>21</v>
      </c>
      <c r="CE13" s="3" t="s">
        <v>23</v>
      </c>
      <c r="CF13" s="3" t="s">
        <v>15</v>
      </c>
      <c r="CG13" s="3" t="s">
        <v>17</v>
      </c>
      <c r="CH13" s="3" t="s">
        <v>19</v>
      </c>
      <c r="CI13" s="3" t="s">
        <v>21</v>
      </c>
      <c r="CJ13" s="3" t="s">
        <v>23</v>
      </c>
      <c r="CK13" s="3"/>
      <c r="CL13" s="3"/>
    </row>
    <row r="14" spans="1:90" ht="12.75" hidden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9"/>
    </row>
    <row r="15" spans="1:90" ht="47.25">
      <c r="A15" s="12" t="s">
        <v>38</v>
      </c>
      <c r="B15" s="13" t="s">
        <v>39</v>
      </c>
      <c r="C15" s="13"/>
      <c r="D15" s="13"/>
      <c r="E15" s="1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3"/>
      <c r="U15" s="10"/>
      <c r="V15" s="11"/>
      <c r="W15" s="11"/>
      <c r="X15" s="11"/>
      <c r="Y15" s="11"/>
      <c r="Z15" s="9"/>
      <c r="AA15" s="14">
        <v>83246929.560000002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>
        <v>20766900.52</v>
      </c>
      <c r="AM15" s="14"/>
      <c r="AN15" s="14"/>
      <c r="AO15" s="14"/>
      <c r="AP15" s="14"/>
      <c r="AQ15" s="14"/>
      <c r="AR15" s="15">
        <f>AR16+AR31+AR36+AR66+AR93</f>
        <v>103433132.56</v>
      </c>
      <c r="AS15" s="14"/>
      <c r="AT15" s="14"/>
      <c r="AU15" s="14"/>
      <c r="AV15" s="14"/>
      <c r="AW15" s="14"/>
      <c r="AX15" s="14">
        <v>61686600</v>
      </c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>
        <v>6532224.9500000002</v>
      </c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>
        <v>64846600</v>
      </c>
      <c r="BU15" s="14"/>
      <c r="BV15" s="14"/>
      <c r="BW15" s="14"/>
      <c r="BX15" s="14"/>
      <c r="BY15" s="14"/>
      <c r="BZ15" s="14">
        <v>6356784.75</v>
      </c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9"/>
    </row>
    <row r="16" spans="1:90" ht="31.5">
      <c r="A16" s="12" t="s">
        <v>40</v>
      </c>
      <c r="B16" s="13" t="s">
        <v>39</v>
      </c>
      <c r="C16" s="13" t="s">
        <v>41</v>
      </c>
      <c r="D16" s="13" t="s">
        <v>42</v>
      </c>
      <c r="E16" s="13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3"/>
      <c r="U16" s="10"/>
      <c r="V16" s="11"/>
      <c r="W16" s="11"/>
      <c r="X16" s="11"/>
      <c r="Y16" s="11"/>
      <c r="Z16" s="9"/>
      <c r="AA16" s="14">
        <v>1344800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5">
        <v>1344800</v>
      </c>
      <c r="AS16" s="14"/>
      <c r="AT16" s="14"/>
      <c r="AU16" s="14"/>
      <c r="AV16" s="14"/>
      <c r="AW16" s="14"/>
      <c r="AX16" s="14">
        <v>2896965</v>
      </c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>
        <v>4607130</v>
      </c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9"/>
    </row>
    <row r="17" spans="1:90" ht="94.5">
      <c r="A17" s="12" t="s">
        <v>43</v>
      </c>
      <c r="B17" s="13" t="s">
        <v>39</v>
      </c>
      <c r="C17" s="13" t="s">
        <v>41</v>
      </c>
      <c r="D17" s="13" t="s">
        <v>44</v>
      </c>
      <c r="E17" s="1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3"/>
      <c r="U17" s="10"/>
      <c r="V17" s="11"/>
      <c r="W17" s="11"/>
      <c r="X17" s="11"/>
      <c r="Y17" s="11"/>
      <c r="Z17" s="9"/>
      <c r="AA17" s="14">
        <v>921000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5">
        <v>921000</v>
      </c>
      <c r="AS17" s="14"/>
      <c r="AT17" s="14"/>
      <c r="AU17" s="14"/>
      <c r="AV17" s="14"/>
      <c r="AW17" s="14"/>
      <c r="AX17" s="14">
        <v>921000</v>
      </c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>
        <v>921000</v>
      </c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9"/>
    </row>
    <row r="18" spans="1:90" ht="31.5">
      <c r="A18" s="16" t="s">
        <v>45</v>
      </c>
      <c r="B18" s="17" t="s">
        <v>39</v>
      </c>
      <c r="C18" s="17" t="s">
        <v>41</v>
      </c>
      <c r="D18" s="17" t="s">
        <v>44</v>
      </c>
      <c r="E18" s="17" t="s">
        <v>46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7"/>
      <c r="U18" s="10"/>
      <c r="V18" s="11"/>
      <c r="W18" s="11"/>
      <c r="X18" s="11"/>
      <c r="Y18" s="11"/>
      <c r="Z18" s="9"/>
      <c r="AA18" s="14">
        <v>921000</v>
      </c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8">
        <v>921000</v>
      </c>
      <c r="AS18" s="14"/>
      <c r="AT18" s="14"/>
      <c r="AU18" s="14"/>
      <c r="AV18" s="14"/>
      <c r="AW18" s="14"/>
      <c r="AX18" s="14">
        <v>921000</v>
      </c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>
        <v>921000</v>
      </c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9"/>
    </row>
    <row r="19" spans="1:90" ht="126">
      <c r="A19" s="19" t="s">
        <v>47</v>
      </c>
      <c r="B19" s="20" t="s">
        <v>39</v>
      </c>
      <c r="C19" s="20" t="s">
        <v>41</v>
      </c>
      <c r="D19" s="20" t="s">
        <v>44</v>
      </c>
      <c r="E19" s="20" t="s">
        <v>46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20" t="s">
        <v>48</v>
      </c>
      <c r="U19" s="10"/>
      <c r="V19" s="11"/>
      <c r="W19" s="11"/>
      <c r="X19" s="11"/>
      <c r="Y19" s="11"/>
      <c r="Z19" s="9"/>
      <c r="AA19" s="14">
        <v>921000</v>
      </c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21">
        <v>921000</v>
      </c>
      <c r="AS19" s="14"/>
      <c r="AT19" s="14"/>
      <c r="AU19" s="14"/>
      <c r="AV19" s="14"/>
      <c r="AW19" s="14"/>
      <c r="AX19" s="14">
        <v>921000</v>
      </c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>
        <v>921000</v>
      </c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9"/>
    </row>
    <row r="20" spans="1:90" ht="78.75">
      <c r="A20" s="12" t="s">
        <v>49</v>
      </c>
      <c r="B20" s="13" t="s">
        <v>39</v>
      </c>
      <c r="C20" s="13" t="s">
        <v>41</v>
      </c>
      <c r="D20" s="13" t="s">
        <v>50</v>
      </c>
      <c r="E20" s="1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3"/>
      <c r="U20" s="10"/>
      <c r="V20" s="11"/>
      <c r="W20" s="11"/>
      <c r="X20" s="11"/>
      <c r="Y20" s="11"/>
      <c r="Z20" s="9"/>
      <c r="AA20" s="14">
        <v>207000</v>
      </c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5">
        <v>207000</v>
      </c>
      <c r="AS20" s="14"/>
      <c r="AT20" s="14"/>
      <c r="AU20" s="14"/>
      <c r="AV20" s="14"/>
      <c r="AW20" s="14"/>
      <c r="AX20" s="14">
        <v>207000</v>
      </c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>
        <v>207000</v>
      </c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9"/>
    </row>
    <row r="21" spans="1:90" ht="31.5">
      <c r="A21" s="16" t="s">
        <v>45</v>
      </c>
      <c r="B21" s="17" t="s">
        <v>39</v>
      </c>
      <c r="C21" s="17" t="s">
        <v>41</v>
      </c>
      <c r="D21" s="17" t="s">
        <v>50</v>
      </c>
      <c r="E21" s="17" t="s">
        <v>46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7"/>
      <c r="U21" s="10"/>
      <c r="V21" s="11"/>
      <c r="W21" s="11"/>
      <c r="X21" s="11"/>
      <c r="Y21" s="11"/>
      <c r="Z21" s="9"/>
      <c r="AA21" s="14">
        <v>207000</v>
      </c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8">
        <v>207000</v>
      </c>
      <c r="AS21" s="14"/>
      <c r="AT21" s="14"/>
      <c r="AU21" s="14"/>
      <c r="AV21" s="14"/>
      <c r="AW21" s="14"/>
      <c r="AX21" s="14">
        <v>207000</v>
      </c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>
        <v>207000</v>
      </c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9"/>
    </row>
    <row r="22" spans="1:90" ht="47.25">
      <c r="A22" s="19" t="s">
        <v>51</v>
      </c>
      <c r="B22" s="20" t="s">
        <v>39</v>
      </c>
      <c r="C22" s="20" t="s">
        <v>41</v>
      </c>
      <c r="D22" s="20" t="s">
        <v>50</v>
      </c>
      <c r="E22" s="20" t="s">
        <v>46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20" t="s">
        <v>52</v>
      </c>
      <c r="U22" s="10"/>
      <c r="V22" s="11"/>
      <c r="W22" s="11"/>
      <c r="X22" s="11"/>
      <c r="Y22" s="11"/>
      <c r="Z22" s="9"/>
      <c r="AA22" s="14">
        <v>207000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21">
        <v>207000</v>
      </c>
      <c r="AS22" s="14"/>
      <c r="AT22" s="14"/>
      <c r="AU22" s="14"/>
      <c r="AV22" s="14"/>
      <c r="AW22" s="14"/>
      <c r="AX22" s="14">
        <v>207000</v>
      </c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>
        <v>207000</v>
      </c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9"/>
    </row>
    <row r="23" spans="1:90" ht="15.75">
      <c r="A23" s="12" t="s">
        <v>53</v>
      </c>
      <c r="B23" s="13" t="s">
        <v>39</v>
      </c>
      <c r="C23" s="13" t="s">
        <v>41</v>
      </c>
      <c r="D23" s="13" t="s">
        <v>54</v>
      </c>
      <c r="E23" s="1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  <c r="U23" s="10"/>
      <c r="V23" s="11"/>
      <c r="W23" s="11"/>
      <c r="X23" s="11"/>
      <c r="Y23" s="11"/>
      <c r="Z23" s="9"/>
      <c r="AA23" s="14">
        <v>170000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5">
        <v>170000</v>
      </c>
      <c r="AS23" s="14"/>
      <c r="AT23" s="14"/>
      <c r="AU23" s="14"/>
      <c r="AV23" s="14"/>
      <c r="AW23" s="14"/>
      <c r="AX23" s="14">
        <v>170000</v>
      </c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>
        <v>170000</v>
      </c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9"/>
    </row>
    <row r="24" spans="1:90" ht="15.75">
      <c r="A24" s="16" t="s">
        <v>55</v>
      </c>
      <c r="B24" s="17" t="s">
        <v>39</v>
      </c>
      <c r="C24" s="17" t="s">
        <v>41</v>
      </c>
      <c r="D24" s="17" t="s">
        <v>54</v>
      </c>
      <c r="E24" s="17" t="s">
        <v>56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7"/>
      <c r="U24" s="10"/>
      <c r="V24" s="11"/>
      <c r="W24" s="11"/>
      <c r="X24" s="11"/>
      <c r="Y24" s="11"/>
      <c r="Z24" s="9"/>
      <c r="AA24" s="14">
        <v>170000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8">
        <v>170000</v>
      </c>
      <c r="AS24" s="14"/>
      <c r="AT24" s="14"/>
      <c r="AU24" s="14"/>
      <c r="AV24" s="14"/>
      <c r="AW24" s="14"/>
      <c r="AX24" s="14">
        <v>170000</v>
      </c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>
        <v>170000</v>
      </c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9"/>
    </row>
    <row r="25" spans="1:90" ht="31.5">
      <c r="A25" s="19" t="s">
        <v>57</v>
      </c>
      <c r="B25" s="20" t="s">
        <v>39</v>
      </c>
      <c r="C25" s="20" t="s">
        <v>41</v>
      </c>
      <c r="D25" s="20" t="s">
        <v>54</v>
      </c>
      <c r="E25" s="20" t="s">
        <v>56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0" t="s">
        <v>58</v>
      </c>
      <c r="U25" s="10"/>
      <c r="V25" s="11"/>
      <c r="W25" s="11"/>
      <c r="X25" s="11"/>
      <c r="Y25" s="11"/>
      <c r="Z25" s="9"/>
      <c r="AA25" s="14">
        <v>170000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21">
        <v>170000</v>
      </c>
      <c r="AS25" s="14"/>
      <c r="AT25" s="14"/>
      <c r="AU25" s="14"/>
      <c r="AV25" s="14"/>
      <c r="AW25" s="14"/>
      <c r="AX25" s="14">
        <v>170000</v>
      </c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>
        <v>170000</v>
      </c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9"/>
    </row>
    <row r="26" spans="1:90" ht="15.75">
      <c r="A26" s="12" t="s">
        <v>59</v>
      </c>
      <c r="B26" s="13" t="s">
        <v>39</v>
      </c>
      <c r="C26" s="13" t="s">
        <v>41</v>
      </c>
      <c r="D26" s="13" t="s">
        <v>60</v>
      </c>
      <c r="E26" s="1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  <c r="U26" s="10"/>
      <c r="V26" s="11"/>
      <c r="W26" s="11"/>
      <c r="X26" s="11"/>
      <c r="Y26" s="11"/>
      <c r="Z26" s="9"/>
      <c r="AA26" s="14">
        <v>46800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5">
        <v>46800</v>
      </c>
      <c r="AS26" s="14"/>
      <c r="AT26" s="14"/>
      <c r="AU26" s="14"/>
      <c r="AV26" s="14"/>
      <c r="AW26" s="14"/>
      <c r="AX26" s="14">
        <v>1598965</v>
      </c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>
        <v>3309130</v>
      </c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9"/>
    </row>
    <row r="27" spans="1:90" ht="63">
      <c r="A27" s="16" t="s">
        <v>61</v>
      </c>
      <c r="B27" s="17" t="s">
        <v>39</v>
      </c>
      <c r="C27" s="17" t="s">
        <v>41</v>
      </c>
      <c r="D27" s="17" t="s">
        <v>60</v>
      </c>
      <c r="E27" s="17" t="s">
        <v>62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7"/>
      <c r="U27" s="10"/>
      <c r="V27" s="11"/>
      <c r="W27" s="11"/>
      <c r="X27" s="11"/>
      <c r="Y27" s="11"/>
      <c r="Z27" s="9"/>
      <c r="AA27" s="14">
        <v>46800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8">
        <v>46800</v>
      </c>
      <c r="AS27" s="14"/>
      <c r="AT27" s="14"/>
      <c r="AU27" s="14"/>
      <c r="AV27" s="14"/>
      <c r="AW27" s="14"/>
      <c r="AX27" s="14">
        <v>46800</v>
      </c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>
        <v>46800</v>
      </c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9"/>
    </row>
    <row r="28" spans="1:90" ht="94.5">
      <c r="A28" s="19" t="s">
        <v>63</v>
      </c>
      <c r="B28" s="20" t="s">
        <v>39</v>
      </c>
      <c r="C28" s="20" t="s">
        <v>41</v>
      </c>
      <c r="D28" s="20" t="s">
        <v>60</v>
      </c>
      <c r="E28" s="20" t="s">
        <v>62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20" t="s">
        <v>64</v>
      </c>
      <c r="U28" s="10"/>
      <c r="V28" s="11"/>
      <c r="W28" s="11"/>
      <c r="X28" s="11"/>
      <c r="Y28" s="11"/>
      <c r="Z28" s="9"/>
      <c r="AA28" s="14">
        <v>46800</v>
      </c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21">
        <v>46800</v>
      </c>
      <c r="AS28" s="14"/>
      <c r="AT28" s="14"/>
      <c r="AU28" s="14"/>
      <c r="AV28" s="14"/>
      <c r="AW28" s="14"/>
      <c r="AX28" s="14">
        <v>46800</v>
      </c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>
        <v>46800</v>
      </c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9"/>
    </row>
    <row r="29" spans="1:90" ht="15.75">
      <c r="A29" s="16" t="s">
        <v>65</v>
      </c>
      <c r="B29" s="17" t="s">
        <v>39</v>
      </c>
      <c r="C29" s="17" t="s">
        <v>41</v>
      </c>
      <c r="D29" s="17" t="s">
        <v>60</v>
      </c>
      <c r="E29" s="17" t="s">
        <v>66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7"/>
      <c r="U29" s="10"/>
      <c r="V29" s="11"/>
      <c r="W29" s="11"/>
      <c r="X29" s="11"/>
      <c r="Y29" s="11"/>
      <c r="Z29" s="9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8"/>
      <c r="AS29" s="14"/>
      <c r="AT29" s="14"/>
      <c r="AU29" s="14"/>
      <c r="AV29" s="14"/>
      <c r="AW29" s="14"/>
      <c r="AX29" s="14">
        <v>1552165</v>
      </c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>
        <v>3262330</v>
      </c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9"/>
    </row>
    <row r="30" spans="1:90" ht="31.5">
      <c r="A30" s="19" t="s">
        <v>67</v>
      </c>
      <c r="B30" s="20" t="s">
        <v>39</v>
      </c>
      <c r="C30" s="20" t="s">
        <v>41</v>
      </c>
      <c r="D30" s="20" t="s">
        <v>60</v>
      </c>
      <c r="E30" s="20" t="s">
        <v>66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20" t="s">
        <v>58</v>
      </c>
      <c r="U30" s="10"/>
      <c r="V30" s="11"/>
      <c r="W30" s="11"/>
      <c r="X30" s="11"/>
      <c r="Y30" s="11"/>
      <c r="Z30" s="9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21"/>
      <c r="AS30" s="14"/>
      <c r="AT30" s="14"/>
      <c r="AU30" s="14"/>
      <c r="AV30" s="14"/>
      <c r="AW30" s="14"/>
      <c r="AX30" s="14">
        <v>1552165</v>
      </c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>
        <v>3262330</v>
      </c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9"/>
    </row>
    <row r="31" spans="1:90" ht="15.75">
      <c r="A31" s="12" t="s">
        <v>68</v>
      </c>
      <c r="B31" s="13" t="s">
        <v>39</v>
      </c>
      <c r="C31" s="13" t="s">
        <v>69</v>
      </c>
      <c r="D31" s="13" t="s">
        <v>42</v>
      </c>
      <c r="E31" s="1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3"/>
      <c r="U31" s="10"/>
      <c r="V31" s="11"/>
      <c r="W31" s="11"/>
      <c r="X31" s="11"/>
      <c r="Y31" s="11"/>
      <c r="Z31" s="9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>
        <v>1054300</v>
      </c>
      <c r="AM31" s="14"/>
      <c r="AN31" s="14"/>
      <c r="AO31" s="14"/>
      <c r="AP31" s="14"/>
      <c r="AQ31" s="14"/>
      <c r="AR31" s="15">
        <v>1054300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>
        <v>1150800</v>
      </c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>
        <v>1191500</v>
      </c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9"/>
    </row>
    <row r="32" spans="1:90" ht="31.5">
      <c r="A32" s="12" t="s">
        <v>70</v>
      </c>
      <c r="B32" s="13" t="s">
        <v>39</v>
      </c>
      <c r="C32" s="13" t="s">
        <v>69</v>
      </c>
      <c r="D32" s="13" t="s">
        <v>71</v>
      </c>
      <c r="E32" s="13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3"/>
      <c r="U32" s="10"/>
      <c r="V32" s="11"/>
      <c r="W32" s="11"/>
      <c r="X32" s="11"/>
      <c r="Y32" s="11"/>
      <c r="Z32" s="9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>
        <v>1054300</v>
      </c>
      <c r="AM32" s="14"/>
      <c r="AN32" s="14"/>
      <c r="AO32" s="14"/>
      <c r="AP32" s="14"/>
      <c r="AQ32" s="14"/>
      <c r="AR32" s="15">
        <v>1054300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>
        <v>1150800</v>
      </c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>
        <v>1191500</v>
      </c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9"/>
    </row>
    <row r="33" spans="1:90" ht="47.25">
      <c r="A33" s="16" t="s">
        <v>72</v>
      </c>
      <c r="B33" s="17" t="s">
        <v>39</v>
      </c>
      <c r="C33" s="17" t="s">
        <v>69</v>
      </c>
      <c r="D33" s="17" t="s">
        <v>71</v>
      </c>
      <c r="E33" s="17" t="s">
        <v>73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7"/>
      <c r="U33" s="10"/>
      <c r="V33" s="11"/>
      <c r="W33" s="11"/>
      <c r="X33" s="11"/>
      <c r="Y33" s="11"/>
      <c r="Z33" s="9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>
        <v>1054300</v>
      </c>
      <c r="AM33" s="14"/>
      <c r="AN33" s="14"/>
      <c r="AO33" s="14"/>
      <c r="AP33" s="14"/>
      <c r="AQ33" s="14"/>
      <c r="AR33" s="18">
        <v>1054300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>
        <v>1150800</v>
      </c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>
        <v>1191500</v>
      </c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9"/>
    </row>
    <row r="34" spans="1:90" ht="141.75">
      <c r="A34" s="22" t="s">
        <v>74</v>
      </c>
      <c r="B34" s="20" t="s">
        <v>39</v>
      </c>
      <c r="C34" s="20" t="s">
        <v>69</v>
      </c>
      <c r="D34" s="20" t="s">
        <v>71</v>
      </c>
      <c r="E34" s="20" t="s">
        <v>73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20" t="s">
        <v>48</v>
      </c>
      <c r="U34" s="10"/>
      <c r="V34" s="11"/>
      <c r="W34" s="11"/>
      <c r="X34" s="11"/>
      <c r="Y34" s="11"/>
      <c r="Z34" s="9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>
        <v>998360</v>
      </c>
      <c r="AM34" s="14"/>
      <c r="AN34" s="14"/>
      <c r="AO34" s="14"/>
      <c r="AP34" s="14"/>
      <c r="AQ34" s="14"/>
      <c r="AR34" s="21">
        <v>998360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>
        <v>1130800</v>
      </c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>
        <v>1171500</v>
      </c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9"/>
    </row>
    <row r="35" spans="1:90" ht="94.5">
      <c r="A35" s="19" t="s">
        <v>75</v>
      </c>
      <c r="B35" s="20" t="s">
        <v>39</v>
      </c>
      <c r="C35" s="20" t="s">
        <v>69</v>
      </c>
      <c r="D35" s="20" t="s">
        <v>71</v>
      </c>
      <c r="E35" s="20" t="s">
        <v>73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20" t="s">
        <v>64</v>
      </c>
      <c r="U35" s="10"/>
      <c r="V35" s="11"/>
      <c r="W35" s="11"/>
      <c r="X35" s="11"/>
      <c r="Y35" s="11"/>
      <c r="Z35" s="9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>
        <v>55940</v>
      </c>
      <c r="AM35" s="14"/>
      <c r="AN35" s="14"/>
      <c r="AO35" s="14"/>
      <c r="AP35" s="14"/>
      <c r="AQ35" s="14"/>
      <c r="AR35" s="21">
        <v>55940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>
        <v>20000</v>
      </c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>
        <v>20000</v>
      </c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9"/>
    </row>
    <row r="36" spans="1:90" ht="15.75">
      <c r="A36" s="12" t="s">
        <v>76</v>
      </c>
      <c r="B36" s="13" t="s">
        <v>39</v>
      </c>
      <c r="C36" s="13" t="s">
        <v>44</v>
      </c>
      <c r="D36" s="13" t="s">
        <v>42</v>
      </c>
      <c r="E36" s="13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3"/>
      <c r="U36" s="10"/>
      <c r="V36" s="11"/>
      <c r="W36" s="11"/>
      <c r="X36" s="11"/>
      <c r="Y36" s="11"/>
      <c r="Z36" s="9"/>
      <c r="AA36" s="14">
        <v>44485566.159999996</v>
      </c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>
        <v>6341598.0300000003</v>
      </c>
      <c r="AM36" s="14"/>
      <c r="AN36" s="14"/>
      <c r="AO36" s="14"/>
      <c r="AP36" s="14"/>
      <c r="AQ36" s="14"/>
      <c r="AR36" s="15">
        <f>AR37+AR40+AR43+AR63</f>
        <v>50246466.670000002</v>
      </c>
      <c r="AS36" s="14"/>
      <c r="AT36" s="14"/>
      <c r="AU36" s="14"/>
      <c r="AV36" s="14"/>
      <c r="AW36" s="14"/>
      <c r="AX36" s="14">
        <v>21723950</v>
      </c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>
        <v>21723950</v>
      </c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9"/>
    </row>
    <row r="37" spans="1:90" ht="15.75">
      <c r="A37" s="12" t="s">
        <v>77</v>
      </c>
      <c r="B37" s="13" t="s">
        <v>39</v>
      </c>
      <c r="C37" s="13" t="s">
        <v>44</v>
      </c>
      <c r="D37" s="13" t="s">
        <v>78</v>
      </c>
      <c r="E37" s="13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3"/>
      <c r="U37" s="10"/>
      <c r="V37" s="11"/>
      <c r="W37" s="11"/>
      <c r="X37" s="11"/>
      <c r="Y37" s="11"/>
      <c r="Z37" s="9"/>
      <c r="AA37" s="14">
        <v>110000</v>
      </c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>
        <v>-110000</v>
      </c>
      <c r="AM37" s="14"/>
      <c r="AN37" s="14"/>
      <c r="AO37" s="14"/>
      <c r="AP37" s="14"/>
      <c r="AQ37" s="14"/>
      <c r="AR37" s="15"/>
      <c r="AS37" s="14"/>
      <c r="AT37" s="14"/>
      <c r="AU37" s="14"/>
      <c r="AV37" s="14"/>
      <c r="AW37" s="14"/>
      <c r="AX37" s="14">
        <v>110000</v>
      </c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>
        <v>110000</v>
      </c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9"/>
    </row>
    <row r="38" spans="1:90" ht="94.5">
      <c r="A38" s="16" t="s">
        <v>79</v>
      </c>
      <c r="B38" s="17" t="s">
        <v>39</v>
      </c>
      <c r="C38" s="17" t="s">
        <v>44</v>
      </c>
      <c r="D38" s="17" t="s">
        <v>78</v>
      </c>
      <c r="E38" s="17" t="s">
        <v>80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7"/>
      <c r="U38" s="10"/>
      <c r="V38" s="11"/>
      <c r="W38" s="11"/>
      <c r="X38" s="11"/>
      <c r="Y38" s="11"/>
      <c r="Z38" s="9"/>
      <c r="AA38" s="14">
        <v>110000</v>
      </c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>
        <v>-110000</v>
      </c>
      <c r="AM38" s="14"/>
      <c r="AN38" s="14"/>
      <c r="AO38" s="14"/>
      <c r="AP38" s="14"/>
      <c r="AQ38" s="14"/>
      <c r="AR38" s="18"/>
      <c r="AS38" s="14"/>
      <c r="AT38" s="14"/>
      <c r="AU38" s="14"/>
      <c r="AV38" s="14"/>
      <c r="AW38" s="14"/>
      <c r="AX38" s="14">
        <v>110000</v>
      </c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>
        <v>110000</v>
      </c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9"/>
    </row>
    <row r="39" spans="1:90" ht="141.75">
      <c r="A39" s="22" t="s">
        <v>81</v>
      </c>
      <c r="B39" s="20" t="s">
        <v>39</v>
      </c>
      <c r="C39" s="20" t="s">
        <v>44</v>
      </c>
      <c r="D39" s="20" t="s">
        <v>78</v>
      </c>
      <c r="E39" s="20" t="s">
        <v>80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20" t="s">
        <v>64</v>
      </c>
      <c r="U39" s="10"/>
      <c r="V39" s="11"/>
      <c r="W39" s="11"/>
      <c r="X39" s="11"/>
      <c r="Y39" s="11"/>
      <c r="Z39" s="9"/>
      <c r="AA39" s="14">
        <v>110000</v>
      </c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>
        <v>-110000</v>
      </c>
      <c r="AM39" s="14"/>
      <c r="AN39" s="14"/>
      <c r="AO39" s="14"/>
      <c r="AP39" s="14"/>
      <c r="AQ39" s="14"/>
      <c r="AR39" s="21"/>
      <c r="AS39" s="14"/>
      <c r="AT39" s="14"/>
      <c r="AU39" s="14"/>
      <c r="AV39" s="14"/>
      <c r="AW39" s="14"/>
      <c r="AX39" s="14">
        <v>110000</v>
      </c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110000</v>
      </c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9"/>
    </row>
    <row r="40" spans="1:90" ht="15.75">
      <c r="A40" s="12" t="s">
        <v>82</v>
      </c>
      <c r="B40" s="13" t="s">
        <v>39</v>
      </c>
      <c r="C40" s="13" t="s">
        <v>44</v>
      </c>
      <c r="D40" s="13" t="s">
        <v>83</v>
      </c>
      <c r="E40" s="13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3"/>
      <c r="U40" s="10"/>
      <c r="V40" s="11"/>
      <c r="W40" s="11"/>
      <c r="X40" s="11"/>
      <c r="Y40" s="11"/>
      <c r="Z40" s="9"/>
      <c r="AA40" s="14">
        <v>3600000</v>
      </c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>
        <v>580697.52</v>
      </c>
      <c r="AM40" s="14"/>
      <c r="AN40" s="14"/>
      <c r="AO40" s="14"/>
      <c r="AP40" s="14"/>
      <c r="AQ40" s="14"/>
      <c r="AR40" s="15">
        <v>3600000</v>
      </c>
      <c r="AS40" s="14"/>
      <c r="AT40" s="14"/>
      <c r="AU40" s="14"/>
      <c r="AV40" s="14"/>
      <c r="AW40" s="14"/>
      <c r="AX40" s="14">
        <v>3600000</v>
      </c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>
        <v>3600000</v>
      </c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9"/>
    </row>
    <row r="41" spans="1:90" ht="78.75">
      <c r="A41" s="16" t="s">
        <v>84</v>
      </c>
      <c r="B41" s="17" t="s">
        <v>39</v>
      </c>
      <c r="C41" s="17" t="s">
        <v>44</v>
      </c>
      <c r="D41" s="17" t="s">
        <v>83</v>
      </c>
      <c r="E41" s="17" t="s">
        <v>85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7"/>
      <c r="U41" s="10"/>
      <c r="V41" s="11"/>
      <c r="W41" s="11"/>
      <c r="X41" s="11"/>
      <c r="Y41" s="11"/>
      <c r="Z41" s="9"/>
      <c r="AA41" s="14">
        <v>3600000</v>
      </c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>
        <v>580697.52</v>
      </c>
      <c r="AM41" s="14"/>
      <c r="AN41" s="14"/>
      <c r="AO41" s="14"/>
      <c r="AP41" s="14"/>
      <c r="AQ41" s="14"/>
      <c r="AR41" s="18">
        <v>3600000</v>
      </c>
      <c r="AS41" s="14"/>
      <c r="AT41" s="14"/>
      <c r="AU41" s="14"/>
      <c r="AV41" s="14"/>
      <c r="AW41" s="14"/>
      <c r="AX41" s="14">
        <v>3600000</v>
      </c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>
        <v>3600000</v>
      </c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9"/>
    </row>
    <row r="42" spans="1:90" ht="110.25">
      <c r="A42" s="19" t="s">
        <v>86</v>
      </c>
      <c r="B42" s="20" t="s">
        <v>39</v>
      </c>
      <c r="C42" s="20" t="s">
        <v>44</v>
      </c>
      <c r="D42" s="20" t="s">
        <v>83</v>
      </c>
      <c r="E42" s="20" t="s">
        <v>85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0" t="s">
        <v>64</v>
      </c>
      <c r="U42" s="10"/>
      <c r="V42" s="11"/>
      <c r="W42" s="11"/>
      <c r="X42" s="11"/>
      <c r="Y42" s="11"/>
      <c r="Z42" s="9"/>
      <c r="AA42" s="14">
        <v>3600000</v>
      </c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>
        <v>580697.52</v>
      </c>
      <c r="AM42" s="14"/>
      <c r="AN42" s="14"/>
      <c r="AO42" s="14"/>
      <c r="AP42" s="14"/>
      <c r="AQ42" s="14"/>
      <c r="AR42" s="21">
        <v>3600000</v>
      </c>
      <c r="AS42" s="14"/>
      <c r="AT42" s="14"/>
      <c r="AU42" s="14"/>
      <c r="AV42" s="14"/>
      <c r="AW42" s="14"/>
      <c r="AX42" s="14">
        <v>3600000</v>
      </c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>
        <v>3600000</v>
      </c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9"/>
    </row>
    <row r="43" spans="1:90" ht="31.5">
      <c r="A43" s="12" t="s">
        <v>87</v>
      </c>
      <c r="B43" s="13" t="s">
        <v>39</v>
      </c>
      <c r="C43" s="13" t="s">
        <v>44</v>
      </c>
      <c r="D43" s="13" t="s">
        <v>88</v>
      </c>
      <c r="E43" s="13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3"/>
      <c r="U43" s="10"/>
      <c r="V43" s="11"/>
      <c r="W43" s="11"/>
      <c r="X43" s="11"/>
      <c r="Y43" s="11"/>
      <c r="Z43" s="9"/>
      <c r="AA43" s="14">
        <v>39675566.159999996</v>
      </c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>
        <v>6120900.5099999998</v>
      </c>
      <c r="AM43" s="14"/>
      <c r="AN43" s="14"/>
      <c r="AO43" s="14"/>
      <c r="AP43" s="14"/>
      <c r="AQ43" s="14"/>
      <c r="AR43" s="15">
        <v>45796466.670000002</v>
      </c>
      <c r="AS43" s="14"/>
      <c r="AT43" s="14"/>
      <c r="AU43" s="14"/>
      <c r="AV43" s="14"/>
      <c r="AW43" s="14"/>
      <c r="AX43" s="14">
        <v>16913950</v>
      </c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>
        <v>16913950</v>
      </c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9"/>
    </row>
    <row r="44" spans="1:90" ht="15.75">
      <c r="A44" s="16" t="s">
        <v>89</v>
      </c>
      <c r="B44" s="17" t="s">
        <v>39</v>
      </c>
      <c r="C44" s="17" t="s">
        <v>44</v>
      </c>
      <c r="D44" s="17" t="s">
        <v>88</v>
      </c>
      <c r="E44" s="17" t="s">
        <v>90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7"/>
      <c r="U44" s="10"/>
      <c r="V44" s="11"/>
      <c r="W44" s="11"/>
      <c r="X44" s="11"/>
      <c r="Y44" s="11"/>
      <c r="Z44" s="9"/>
      <c r="AA44" s="14">
        <v>8202700</v>
      </c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>
        <v>-365186.92</v>
      </c>
      <c r="AM44" s="14"/>
      <c r="AN44" s="14"/>
      <c r="AO44" s="14"/>
      <c r="AP44" s="14"/>
      <c r="AQ44" s="14"/>
      <c r="AR44" s="18">
        <v>7837513.0800000001</v>
      </c>
      <c r="AS44" s="14"/>
      <c r="AT44" s="14"/>
      <c r="AU44" s="14"/>
      <c r="AV44" s="14"/>
      <c r="AW44" s="14"/>
      <c r="AX44" s="14">
        <v>8202700</v>
      </c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>
        <v>8202700</v>
      </c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9"/>
    </row>
    <row r="45" spans="1:90" ht="63">
      <c r="A45" s="19" t="s">
        <v>91</v>
      </c>
      <c r="B45" s="20" t="s">
        <v>39</v>
      </c>
      <c r="C45" s="20" t="s">
        <v>44</v>
      </c>
      <c r="D45" s="20" t="s">
        <v>88</v>
      </c>
      <c r="E45" s="20" t="s">
        <v>90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20" t="s">
        <v>64</v>
      </c>
      <c r="U45" s="10"/>
      <c r="V45" s="11"/>
      <c r="W45" s="11"/>
      <c r="X45" s="11"/>
      <c r="Y45" s="11"/>
      <c r="Z45" s="9"/>
      <c r="AA45" s="14">
        <v>8202700</v>
      </c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>
        <v>-365186.92</v>
      </c>
      <c r="AM45" s="14"/>
      <c r="AN45" s="14"/>
      <c r="AO45" s="14"/>
      <c r="AP45" s="14"/>
      <c r="AQ45" s="14"/>
      <c r="AR45" s="21">
        <v>7837513.0800000001</v>
      </c>
      <c r="AS45" s="14"/>
      <c r="AT45" s="14"/>
      <c r="AU45" s="14"/>
      <c r="AV45" s="14"/>
      <c r="AW45" s="14"/>
      <c r="AX45" s="14">
        <v>8202700</v>
      </c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>
        <v>8202700</v>
      </c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9"/>
    </row>
    <row r="46" spans="1:90" ht="47.25">
      <c r="A46" s="16" t="s">
        <v>92</v>
      </c>
      <c r="B46" s="17" t="s">
        <v>39</v>
      </c>
      <c r="C46" s="17" t="s">
        <v>44</v>
      </c>
      <c r="D46" s="17" t="s">
        <v>88</v>
      </c>
      <c r="E46" s="17" t="s">
        <v>93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7"/>
      <c r="U46" s="10"/>
      <c r="V46" s="11"/>
      <c r="W46" s="11"/>
      <c r="X46" s="11"/>
      <c r="Y46" s="11"/>
      <c r="Z46" s="9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>
        <v>1813536.26</v>
      </c>
      <c r="AM46" s="14"/>
      <c r="AN46" s="14"/>
      <c r="AO46" s="14"/>
      <c r="AP46" s="14"/>
      <c r="AQ46" s="14"/>
      <c r="AR46" s="18">
        <v>1813536.26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9"/>
    </row>
    <row r="47" spans="1:90" ht="78.75">
      <c r="A47" s="19" t="s">
        <v>94</v>
      </c>
      <c r="B47" s="20" t="s">
        <v>39</v>
      </c>
      <c r="C47" s="20" t="s">
        <v>44</v>
      </c>
      <c r="D47" s="20" t="s">
        <v>88</v>
      </c>
      <c r="E47" s="20" t="s">
        <v>93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20" t="s">
        <v>64</v>
      </c>
      <c r="U47" s="10"/>
      <c r="V47" s="11"/>
      <c r="W47" s="11"/>
      <c r="X47" s="11"/>
      <c r="Y47" s="11"/>
      <c r="Z47" s="9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>
        <v>1813536.26</v>
      </c>
      <c r="AM47" s="14"/>
      <c r="AN47" s="14"/>
      <c r="AO47" s="14"/>
      <c r="AP47" s="14"/>
      <c r="AQ47" s="14"/>
      <c r="AR47" s="21">
        <v>1813536.26</v>
      </c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9"/>
    </row>
    <row r="48" spans="1:90" ht="31.5">
      <c r="A48" s="16" t="s">
        <v>95</v>
      </c>
      <c r="B48" s="17" t="s">
        <v>39</v>
      </c>
      <c r="C48" s="17" t="s">
        <v>44</v>
      </c>
      <c r="D48" s="17" t="s">
        <v>88</v>
      </c>
      <c r="E48" s="17" t="s">
        <v>96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7"/>
      <c r="U48" s="10"/>
      <c r="V48" s="11"/>
      <c r="W48" s="11"/>
      <c r="X48" s="11"/>
      <c r="Y48" s="11"/>
      <c r="Z48" s="9"/>
      <c r="AA48" s="14">
        <v>8711250</v>
      </c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>
        <v>5056389.5599999996</v>
      </c>
      <c r="AM48" s="14"/>
      <c r="AN48" s="14"/>
      <c r="AO48" s="14"/>
      <c r="AP48" s="14"/>
      <c r="AQ48" s="14"/>
      <c r="AR48" s="18">
        <v>13767639.560000001</v>
      </c>
      <c r="AS48" s="14"/>
      <c r="AT48" s="14"/>
      <c r="AU48" s="14"/>
      <c r="AV48" s="14"/>
      <c r="AW48" s="14"/>
      <c r="AX48" s="14">
        <v>8711250</v>
      </c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>
        <v>8711250</v>
      </c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9"/>
    </row>
    <row r="49" spans="1:90" ht="78.75">
      <c r="A49" s="19" t="s">
        <v>97</v>
      </c>
      <c r="B49" s="20" t="s">
        <v>39</v>
      </c>
      <c r="C49" s="20" t="s">
        <v>44</v>
      </c>
      <c r="D49" s="20" t="s">
        <v>88</v>
      </c>
      <c r="E49" s="20" t="s">
        <v>96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0" t="s">
        <v>64</v>
      </c>
      <c r="U49" s="10"/>
      <c r="V49" s="11"/>
      <c r="W49" s="11"/>
      <c r="X49" s="11"/>
      <c r="Y49" s="11"/>
      <c r="Z49" s="9"/>
      <c r="AA49" s="14">
        <v>8711250</v>
      </c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>
        <v>5000316.82</v>
      </c>
      <c r="AM49" s="14"/>
      <c r="AN49" s="14"/>
      <c r="AO49" s="14"/>
      <c r="AP49" s="14"/>
      <c r="AQ49" s="14"/>
      <c r="AR49" s="21">
        <v>13711566.82</v>
      </c>
      <c r="AS49" s="14"/>
      <c r="AT49" s="14"/>
      <c r="AU49" s="14"/>
      <c r="AV49" s="14"/>
      <c r="AW49" s="14"/>
      <c r="AX49" s="14">
        <v>8711250</v>
      </c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>
        <v>8711250</v>
      </c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9"/>
    </row>
    <row r="50" spans="1:90" ht="47.25">
      <c r="A50" s="19" t="s">
        <v>98</v>
      </c>
      <c r="B50" s="20" t="s">
        <v>39</v>
      </c>
      <c r="C50" s="20" t="s">
        <v>44</v>
      </c>
      <c r="D50" s="20" t="s">
        <v>88</v>
      </c>
      <c r="E50" s="20" t="s">
        <v>96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20" t="s">
        <v>52</v>
      </c>
      <c r="U50" s="10"/>
      <c r="V50" s="11"/>
      <c r="W50" s="11"/>
      <c r="X50" s="11"/>
      <c r="Y50" s="11"/>
      <c r="Z50" s="9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>
        <v>56072.74</v>
      </c>
      <c r="AM50" s="14"/>
      <c r="AN50" s="14"/>
      <c r="AO50" s="14"/>
      <c r="AP50" s="14"/>
      <c r="AQ50" s="14"/>
      <c r="AR50" s="21">
        <v>56072.74</v>
      </c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9"/>
    </row>
    <row r="51" spans="1:90" ht="110.25">
      <c r="A51" s="16" t="s">
        <v>99</v>
      </c>
      <c r="B51" s="17" t="s">
        <v>39</v>
      </c>
      <c r="C51" s="17" t="s">
        <v>44</v>
      </c>
      <c r="D51" s="17" t="s">
        <v>88</v>
      </c>
      <c r="E51" s="17" t="s">
        <v>100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7"/>
      <c r="U51" s="10"/>
      <c r="V51" s="11"/>
      <c r="W51" s="11"/>
      <c r="X51" s="11"/>
      <c r="Y51" s="11"/>
      <c r="Z51" s="9"/>
      <c r="AA51" s="14">
        <v>15000000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8">
        <v>15000000</v>
      </c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9"/>
    </row>
    <row r="52" spans="1:90" ht="141.75">
      <c r="A52" s="22" t="s">
        <v>101</v>
      </c>
      <c r="B52" s="20" t="s">
        <v>39</v>
      </c>
      <c r="C52" s="20" t="s">
        <v>44</v>
      </c>
      <c r="D52" s="20" t="s">
        <v>88</v>
      </c>
      <c r="E52" s="20" t="s">
        <v>100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20" t="s">
        <v>64</v>
      </c>
      <c r="U52" s="10"/>
      <c r="V52" s="11"/>
      <c r="W52" s="11"/>
      <c r="X52" s="11"/>
      <c r="Y52" s="11"/>
      <c r="Z52" s="9"/>
      <c r="AA52" s="14">
        <v>15000000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1">
        <v>15000000</v>
      </c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9"/>
    </row>
    <row r="53" spans="1:90" ht="110.25">
      <c r="A53" s="16" t="s">
        <v>102</v>
      </c>
      <c r="B53" s="17" t="s">
        <v>39</v>
      </c>
      <c r="C53" s="17" t="s">
        <v>44</v>
      </c>
      <c r="D53" s="17" t="s">
        <v>88</v>
      </c>
      <c r="E53" s="17" t="s">
        <v>103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7"/>
      <c r="U53" s="10"/>
      <c r="V53" s="11"/>
      <c r="W53" s="11"/>
      <c r="X53" s="11"/>
      <c r="Y53" s="11"/>
      <c r="Z53" s="9"/>
      <c r="AA53" s="14">
        <v>7534000</v>
      </c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>
        <v>-4147000</v>
      </c>
      <c r="AM53" s="14"/>
      <c r="AN53" s="14"/>
      <c r="AO53" s="14"/>
      <c r="AP53" s="14"/>
      <c r="AQ53" s="14"/>
      <c r="AR53" s="18">
        <v>3387000</v>
      </c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9"/>
    </row>
    <row r="54" spans="1:90" ht="157.5">
      <c r="A54" s="22" t="s">
        <v>104</v>
      </c>
      <c r="B54" s="20" t="s">
        <v>39</v>
      </c>
      <c r="C54" s="20" t="s">
        <v>44</v>
      </c>
      <c r="D54" s="20" t="s">
        <v>88</v>
      </c>
      <c r="E54" s="20" t="s">
        <v>103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20" t="s">
        <v>64</v>
      </c>
      <c r="U54" s="10"/>
      <c r="V54" s="11"/>
      <c r="W54" s="11"/>
      <c r="X54" s="11"/>
      <c r="Y54" s="11"/>
      <c r="Z54" s="9"/>
      <c r="AA54" s="14">
        <v>7534000</v>
      </c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>
        <v>-4147000</v>
      </c>
      <c r="AM54" s="14"/>
      <c r="AN54" s="14"/>
      <c r="AO54" s="14"/>
      <c r="AP54" s="14"/>
      <c r="AQ54" s="14"/>
      <c r="AR54" s="21">
        <v>3387000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9"/>
    </row>
    <row r="55" spans="1:90" ht="63">
      <c r="A55" s="16" t="s">
        <v>105</v>
      </c>
      <c r="B55" s="17" t="s">
        <v>39</v>
      </c>
      <c r="C55" s="17" t="s">
        <v>44</v>
      </c>
      <c r="D55" s="17" t="s">
        <v>88</v>
      </c>
      <c r="E55" s="17" t="s">
        <v>106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7"/>
      <c r="U55" s="10"/>
      <c r="V55" s="11"/>
      <c r="W55" s="11"/>
      <c r="X55" s="11"/>
      <c r="Y55" s="11"/>
      <c r="Z55" s="9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>
        <v>3767000</v>
      </c>
      <c r="AM55" s="14"/>
      <c r="AN55" s="14"/>
      <c r="AO55" s="14"/>
      <c r="AP55" s="14"/>
      <c r="AQ55" s="14"/>
      <c r="AR55" s="18">
        <v>3767000</v>
      </c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9"/>
    </row>
    <row r="56" spans="1:90" ht="110.25">
      <c r="A56" s="19" t="s">
        <v>107</v>
      </c>
      <c r="B56" s="20" t="s">
        <v>39</v>
      </c>
      <c r="C56" s="20" t="s">
        <v>44</v>
      </c>
      <c r="D56" s="20" t="s">
        <v>88</v>
      </c>
      <c r="E56" s="20" t="s">
        <v>106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20" t="s">
        <v>64</v>
      </c>
      <c r="U56" s="10"/>
      <c r="V56" s="11"/>
      <c r="W56" s="11"/>
      <c r="X56" s="11"/>
      <c r="Y56" s="11"/>
      <c r="Z56" s="9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>
        <v>3767000</v>
      </c>
      <c r="AM56" s="14"/>
      <c r="AN56" s="14"/>
      <c r="AO56" s="14"/>
      <c r="AP56" s="14"/>
      <c r="AQ56" s="14"/>
      <c r="AR56" s="21">
        <v>3767000</v>
      </c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9"/>
    </row>
    <row r="57" spans="1:90" ht="126">
      <c r="A57" s="16" t="s">
        <v>108</v>
      </c>
      <c r="B57" s="17" t="s">
        <v>39</v>
      </c>
      <c r="C57" s="17" t="s">
        <v>44</v>
      </c>
      <c r="D57" s="17" t="s">
        <v>88</v>
      </c>
      <c r="E57" s="17" t="s">
        <v>109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7"/>
      <c r="U57" s="10"/>
      <c r="V57" s="11"/>
      <c r="W57" s="11"/>
      <c r="X57" s="11"/>
      <c r="Y57" s="11"/>
      <c r="Z57" s="9"/>
      <c r="AA57" s="14">
        <v>151515.15</v>
      </c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8">
        <v>151515.15</v>
      </c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9"/>
    </row>
    <row r="58" spans="1:90" ht="157.5">
      <c r="A58" s="22" t="s">
        <v>110</v>
      </c>
      <c r="B58" s="20" t="s">
        <v>39</v>
      </c>
      <c r="C58" s="20" t="s">
        <v>44</v>
      </c>
      <c r="D58" s="20" t="s">
        <v>88</v>
      </c>
      <c r="E58" s="20" t="s">
        <v>109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20" t="s">
        <v>64</v>
      </c>
      <c r="U58" s="10"/>
      <c r="V58" s="11"/>
      <c r="W58" s="11"/>
      <c r="X58" s="11"/>
      <c r="Y58" s="11"/>
      <c r="Z58" s="9"/>
      <c r="AA58" s="14">
        <v>151515.15</v>
      </c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21">
        <v>151515.15</v>
      </c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9"/>
    </row>
    <row r="59" spans="1:90" ht="141.75">
      <c r="A59" s="23" t="s">
        <v>111</v>
      </c>
      <c r="B59" s="17" t="s">
        <v>39</v>
      </c>
      <c r="C59" s="17" t="s">
        <v>44</v>
      </c>
      <c r="D59" s="17" t="s">
        <v>88</v>
      </c>
      <c r="E59" s="17" t="s">
        <v>112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7"/>
      <c r="U59" s="10"/>
      <c r="V59" s="11"/>
      <c r="W59" s="11"/>
      <c r="X59" s="11"/>
      <c r="Y59" s="11"/>
      <c r="Z59" s="9"/>
      <c r="AA59" s="14">
        <v>76101.009999999995</v>
      </c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>
        <v>-41888.89</v>
      </c>
      <c r="AM59" s="14"/>
      <c r="AN59" s="14"/>
      <c r="AO59" s="14"/>
      <c r="AP59" s="14"/>
      <c r="AQ59" s="14"/>
      <c r="AR59" s="18">
        <v>34212.120000000003</v>
      </c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9"/>
    </row>
    <row r="60" spans="1:90" ht="189">
      <c r="A60" s="22" t="s">
        <v>113</v>
      </c>
      <c r="B60" s="20" t="s">
        <v>39</v>
      </c>
      <c r="C60" s="20" t="s">
        <v>44</v>
      </c>
      <c r="D60" s="20" t="s">
        <v>88</v>
      </c>
      <c r="E60" s="20" t="s">
        <v>112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20" t="s">
        <v>64</v>
      </c>
      <c r="U60" s="10"/>
      <c r="V60" s="11"/>
      <c r="W60" s="11"/>
      <c r="X60" s="11"/>
      <c r="Y60" s="11"/>
      <c r="Z60" s="9"/>
      <c r="AA60" s="14">
        <v>76101.009999999995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>
        <v>-41888.89</v>
      </c>
      <c r="AM60" s="14"/>
      <c r="AN60" s="14"/>
      <c r="AO60" s="14"/>
      <c r="AP60" s="14"/>
      <c r="AQ60" s="14"/>
      <c r="AR60" s="21">
        <v>34212.120000000003</v>
      </c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9"/>
    </row>
    <row r="61" spans="1:90" ht="78.75">
      <c r="A61" s="16" t="s">
        <v>114</v>
      </c>
      <c r="B61" s="17" t="s">
        <v>39</v>
      </c>
      <c r="C61" s="17" t="s">
        <v>44</v>
      </c>
      <c r="D61" s="17" t="s">
        <v>88</v>
      </c>
      <c r="E61" s="17" t="s">
        <v>115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7"/>
      <c r="U61" s="10"/>
      <c r="V61" s="11"/>
      <c r="W61" s="11"/>
      <c r="X61" s="11"/>
      <c r="Y61" s="11"/>
      <c r="Z61" s="9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>
        <v>38050.5</v>
      </c>
      <c r="AM61" s="14"/>
      <c r="AN61" s="14"/>
      <c r="AO61" s="14"/>
      <c r="AP61" s="14"/>
      <c r="AQ61" s="14"/>
      <c r="AR61" s="18">
        <v>38050.5</v>
      </c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9"/>
    </row>
    <row r="62" spans="1:90" ht="110.25">
      <c r="A62" s="19" t="s">
        <v>116</v>
      </c>
      <c r="B62" s="20" t="s">
        <v>39</v>
      </c>
      <c r="C62" s="20" t="s">
        <v>44</v>
      </c>
      <c r="D62" s="20" t="s">
        <v>88</v>
      </c>
      <c r="E62" s="20" t="s">
        <v>115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20" t="s">
        <v>64</v>
      </c>
      <c r="U62" s="10"/>
      <c r="V62" s="11"/>
      <c r="W62" s="11"/>
      <c r="X62" s="11"/>
      <c r="Y62" s="11"/>
      <c r="Z62" s="9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>
        <v>38050.5</v>
      </c>
      <c r="AM62" s="14"/>
      <c r="AN62" s="14"/>
      <c r="AO62" s="14"/>
      <c r="AP62" s="14"/>
      <c r="AQ62" s="14"/>
      <c r="AR62" s="21">
        <v>38050.5</v>
      </c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9"/>
    </row>
    <row r="63" spans="1:90" ht="31.5">
      <c r="A63" s="12" t="s">
        <v>117</v>
      </c>
      <c r="B63" s="13" t="s">
        <v>39</v>
      </c>
      <c r="C63" s="13" t="s">
        <v>44</v>
      </c>
      <c r="D63" s="13" t="s">
        <v>118</v>
      </c>
      <c r="E63" s="13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3"/>
      <c r="U63" s="10"/>
      <c r="V63" s="11"/>
      <c r="W63" s="11"/>
      <c r="X63" s="11"/>
      <c r="Y63" s="11"/>
      <c r="Z63" s="9"/>
      <c r="AA63" s="14">
        <v>1100000</v>
      </c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>
        <v>-250000</v>
      </c>
      <c r="AM63" s="14"/>
      <c r="AN63" s="14"/>
      <c r="AO63" s="14"/>
      <c r="AP63" s="14"/>
      <c r="AQ63" s="14"/>
      <c r="AR63" s="15">
        <v>850000</v>
      </c>
      <c r="AS63" s="14"/>
      <c r="AT63" s="14"/>
      <c r="AU63" s="14"/>
      <c r="AV63" s="14"/>
      <c r="AW63" s="14"/>
      <c r="AX63" s="14">
        <v>1100000</v>
      </c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>
        <v>1100000</v>
      </c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9"/>
    </row>
    <row r="64" spans="1:90" ht="31.5">
      <c r="A64" s="16" t="s">
        <v>119</v>
      </c>
      <c r="B64" s="17" t="s">
        <v>39</v>
      </c>
      <c r="C64" s="17" t="s">
        <v>44</v>
      </c>
      <c r="D64" s="17" t="s">
        <v>118</v>
      </c>
      <c r="E64" s="17" t="s">
        <v>120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7"/>
      <c r="U64" s="10"/>
      <c r="V64" s="11"/>
      <c r="W64" s="11"/>
      <c r="X64" s="11"/>
      <c r="Y64" s="11"/>
      <c r="Z64" s="9"/>
      <c r="AA64" s="14">
        <v>1100000</v>
      </c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>
        <v>-250000</v>
      </c>
      <c r="AM64" s="14"/>
      <c r="AN64" s="14"/>
      <c r="AO64" s="14"/>
      <c r="AP64" s="14"/>
      <c r="AQ64" s="14"/>
      <c r="AR64" s="18">
        <v>850000</v>
      </c>
      <c r="AS64" s="14"/>
      <c r="AT64" s="14"/>
      <c r="AU64" s="14"/>
      <c r="AV64" s="14"/>
      <c r="AW64" s="14"/>
      <c r="AX64" s="14">
        <v>1100000</v>
      </c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>
        <v>1100000</v>
      </c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9"/>
    </row>
    <row r="65" spans="1:90" ht="78.75">
      <c r="A65" s="19" t="s">
        <v>121</v>
      </c>
      <c r="B65" s="20" t="s">
        <v>39</v>
      </c>
      <c r="C65" s="20" t="s">
        <v>44</v>
      </c>
      <c r="D65" s="20" t="s">
        <v>118</v>
      </c>
      <c r="E65" s="20" t="s">
        <v>120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20" t="s">
        <v>64</v>
      </c>
      <c r="U65" s="10"/>
      <c r="V65" s="11"/>
      <c r="W65" s="11"/>
      <c r="X65" s="11"/>
      <c r="Y65" s="11"/>
      <c r="Z65" s="9"/>
      <c r="AA65" s="14">
        <v>1100000</v>
      </c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>
        <v>-250000</v>
      </c>
      <c r="AM65" s="14"/>
      <c r="AN65" s="14"/>
      <c r="AO65" s="14"/>
      <c r="AP65" s="14"/>
      <c r="AQ65" s="14"/>
      <c r="AR65" s="21">
        <v>850000</v>
      </c>
      <c r="AS65" s="14"/>
      <c r="AT65" s="14"/>
      <c r="AU65" s="14"/>
      <c r="AV65" s="14"/>
      <c r="AW65" s="14"/>
      <c r="AX65" s="14">
        <v>1100000</v>
      </c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>
        <v>1100000</v>
      </c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9"/>
    </row>
    <row r="66" spans="1:90" ht="31.5">
      <c r="A66" s="12" t="s">
        <v>122</v>
      </c>
      <c r="B66" s="13" t="s">
        <v>39</v>
      </c>
      <c r="C66" s="13" t="s">
        <v>78</v>
      </c>
      <c r="D66" s="13" t="s">
        <v>42</v>
      </c>
      <c r="E66" s="13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3"/>
      <c r="U66" s="10"/>
      <c r="V66" s="11"/>
      <c r="W66" s="11"/>
      <c r="X66" s="11"/>
      <c r="Y66" s="11"/>
      <c r="Z66" s="9"/>
      <c r="AA66" s="14">
        <v>36407238.399999999</v>
      </c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>
        <v>13371002.49</v>
      </c>
      <c r="AM66" s="14"/>
      <c r="AN66" s="14"/>
      <c r="AO66" s="14"/>
      <c r="AP66" s="14"/>
      <c r="AQ66" s="14"/>
      <c r="AR66" s="15">
        <f>AR67+AR73+AR86</f>
        <v>49778240.890000001</v>
      </c>
      <c r="AS66" s="14"/>
      <c r="AT66" s="14"/>
      <c r="AU66" s="14"/>
      <c r="AV66" s="14"/>
      <c r="AW66" s="14"/>
      <c r="AX66" s="14">
        <v>36056360</v>
      </c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>
        <v>5381424.9500000002</v>
      </c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>
        <v>37506195</v>
      </c>
      <c r="BU66" s="14"/>
      <c r="BV66" s="14"/>
      <c r="BW66" s="14"/>
      <c r="BX66" s="14"/>
      <c r="BY66" s="14"/>
      <c r="BZ66" s="14">
        <v>5165284.75</v>
      </c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9"/>
    </row>
    <row r="67" spans="1:90" ht="15.75">
      <c r="A67" s="12" t="s">
        <v>123</v>
      </c>
      <c r="B67" s="13" t="s">
        <v>39</v>
      </c>
      <c r="C67" s="13" t="s">
        <v>78</v>
      </c>
      <c r="D67" s="13" t="s">
        <v>69</v>
      </c>
      <c r="E67" s="13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3"/>
      <c r="U67" s="10"/>
      <c r="V67" s="11"/>
      <c r="W67" s="11"/>
      <c r="X67" s="11"/>
      <c r="Y67" s="11"/>
      <c r="Z67" s="9"/>
      <c r="AA67" s="14">
        <v>7250000</v>
      </c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>
        <v>7363403.4299999997</v>
      </c>
      <c r="AM67" s="14"/>
      <c r="AN67" s="14"/>
      <c r="AO67" s="14"/>
      <c r="AP67" s="14"/>
      <c r="AQ67" s="14"/>
      <c r="AR67" s="15">
        <v>14613403.43</v>
      </c>
      <c r="AS67" s="14"/>
      <c r="AT67" s="14"/>
      <c r="AU67" s="14"/>
      <c r="AV67" s="14"/>
      <c r="AW67" s="14"/>
      <c r="AX67" s="14">
        <v>7250000</v>
      </c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>
        <v>7250000</v>
      </c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9"/>
    </row>
    <row r="68" spans="1:90" ht="31.5">
      <c r="A68" s="16" t="s">
        <v>124</v>
      </c>
      <c r="B68" s="17" t="s">
        <v>39</v>
      </c>
      <c r="C68" s="17" t="s">
        <v>78</v>
      </c>
      <c r="D68" s="17" t="s">
        <v>69</v>
      </c>
      <c r="E68" s="17" t="s">
        <v>125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7"/>
      <c r="U68" s="10"/>
      <c r="V68" s="11"/>
      <c r="W68" s="11"/>
      <c r="X68" s="11"/>
      <c r="Y68" s="11"/>
      <c r="Z68" s="9"/>
      <c r="AA68" s="14">
        <v>7250000</v>
      </c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>
        <v>-186596.57</v>
      </c>
      <c r="AM68" s="14"/>
      <c r="AN68" s="14"/>
      <c r="AO68" s="14"/>
      <c r="AP68" s="14"/>
      <c r="AQ68" s="14"/>
      <c r="AR68" s="18">
        <v>7063403.4299999997</v>
      </c>
      <c r="AS68" s="14"/>
      <c r="AT68" s="14"/>
      <c r="AU68" s="14"/>
      <c r="AV68" s="14"/>
      <c r="AW68" s="14"/>
      <c r="AX68" s="14">
        <v>7250000</v>
      </c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>
        <v>-5750000</v>
      </c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>
        <v>7250000</v>
      </c>
      <c r="BU68" s="14"/>
      <c r="BV68" s="14"/>
      <c r="BW68" s="14"/>
      <c r="BX68" s="14"/>
      <c r="BY68" s="14"/>
      <c r="BZ68" s="14">
        <v>-5750000</v>
      </c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9"/>
    </row>
    <row r="69" spans="1:90" ht="78.75">
      <c r="A69" s="19" t="s">
        <v>126</v>
      </c>
      <c r="B69" s="20" t="s">
        <v>39</v>
      </c>
      <c r="C69" s="20" t="s">
        <v>78</v>
      </c>
      <c r="D69" s="20" t="s">
        <v>69</v>
      </c>
      <c r="E69" s="20" t="s">
        <v>125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20" t="s">
        <v>127</v>
      </c>
      <c r="U69" s="10"/>
      <c r="V69" s="11"/>
      <c r="W69" s="11"/>
      <c r="X69" s="11"/>
      <c r="Y69" s="11"/>
      <c r="Z69" s="9"/>
      <c r="AA69" s="14">
        <v>1500000</v>
      </c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>
        <v>5563403.4299999997</v>
      </c>
      <c r="AM69" s="14"/>
      <c r="AN69" s="14"/>
      <c r="AO69" s="14"/>
      <c r="AP69" s="14"/>
      <c r="AQ69" s="14"/>
      <c r="AR69" s="21">
        <v>7063403.4299999997</v>
      </c>
      <c r="AS69" s="14"/>
      <c r="AT69" s="14"/>
      <c r="AU69" s="14"/>
      <c r="AV69" s="14"/>
      <c r="AW69" s="14"/>
      <c r="AX69" s="14">
        <v>1500000</v>
      </c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>
        <v>1500000</v>
      </c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9"/>
    </row>
    <row r="70" spans="1:90" ht="31.5">
      <c r="A70" s="16" t="s">
        <v>124</v>
      </c>
      <c r="B70" s="17" t="s">
        <v>39</v>
      </c>
      <c r="C70" s="17" t="s">
        <v>78</v>
      </c>
      <c r="D70" s="17" t="s">
        <v>69</v>
      </c>
      <c r="E70" s="17" t="s">
        <v>128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7"/>
      <c r="U70" s="10"/>
      <c r="V70" s="11"/>
      <c r="W70" s="11"/>
      <c r="X70" s="11"/>
      <c r="Y70" s="11"/>
      <c r="Z70" s="9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>
        <v>7550000</v>
      </c>
      <c r="AM70" s="14"/>
      <c r="AN70" s="14"/>
      <c r="AO70" s="14"/>
      <c r="AP70" s="14"/>
      <c r="AQ70" s="14"/>
      <c r="AR70" s="18">
        <v>7550000</v>
      </c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>
        <v>5750000</v>
      </c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>
        <v>5750000</v>
      </c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9"/>
    </row>
    <row r="71" spans="1:90" ht="78.75">
      <c r="A71" s="19" t="s">
        <v>129</v>
      </c>
      <c r="B71" s="20" t="s">
        <v>39</v>
      </c>
      <c r="C71" s="20" t="s">
        <v>78</v>
      </c>
      <c r="D71" s="20" t="s">
        <v>69</v>
      </c>
      <c r="E71" s="20" t="s">
        <v>128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20" t="s">
        <v>64</v>
      </c>
      <c r="U71" s="10"/>
      <c r="V71" s="11"/>
      <c r="W71" s="11"/>
      <c r="X71" s="11"/>
      <c r="Y71" s="11"/>
      <c r="Z71" s="9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>
        <v>1375000</v>
      </c>
      <c r="AM71" s="14"/>
      <c r="AN71" s="14"/>
      <c r="AO71" s="14"/>
      <c r="AP71" s="14"/>
      <c r="AQ71" s="14"/>
      <c r="AR71" s="21">
        <v>1375000</v>
      </c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>
        <v>1500000</v>
      </c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>
        <v>1500000</v>
      </c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9"/>
    </row>
    <row r="72" spans="1:90" ht="47.25">
      <c r="A72" s="19" t="s">
        <v>130</v>
      </c>
      <c r="B72" s="20" t="s">
        <v>39</v>
      </c>
      <c r="C72" s="20" t="s">
        <v>78</v>
      </c>
      <c r="D72" s="20" t="s">
        <v>69</v>
      </c>
      <c r="E72" s="20" t="s">
        <v>128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20" t="s">
        <v>58</v>
      </c>
      <c r="U72" s="10"/>
      <c r="V72" s="11"/>
      <c r="W72" s="11"/>
      <c r="X72" s="11"/>
      <c r="Y72" s="11"/>
      <c r="Z72" s="9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>
        <v>6175000</v>
      </c>
      <c r="AM72" s="14"/>
      <c r="AN72" s="14"/>
      <c r="AO72" s="14"/>
      <c r="AP72" s="14"/>
      <c r="AQ72" s="14"/>
      <c r="AR72" s="21">
        <v>6175000</v>
      </c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>
        <v>4250000</v>
      </c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>
        <v>4250000</v>
      </c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9"/>
    </row>
    <row r="73" spans="1:90" ht="15.75">
      <c r="A73" s="12" t="s">
        <v>131</v>
      </c>
      <c r="B73" s="13" t="s">
        <v>39</v>
      </c>
      <c r="C73" s="13" t="s">
        <v>78</v>
      </c>
      <c r="D73" s="13" t="s">
        <v>71</v>
      </c>
      <c r="E73" s="13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3"/>
      <c r="U73" s="10"/>
      <c r="V73" s="11"/>
      <c r="W73" s="11"/>
      <c r="X73" s="11"/>
      <c r="Y73" s="11"/>
      <c r="Z73" s="9"/>
      <c r="AA73" s="14">
        <v>5095730</v>
      </c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>
        <v>5838524.3399999999</v>
      </c>
      <c r="AM73" s="14"/>
      <c r="AN73" s="14"/>
      <c r="AO73" s="14"/>
      <c r="AP73" s="14"/>
      <c r="AQ73" s="14"/>
      <c r="AR73" s="15">
        <v>10934254.34</v>
      </c>
      <c r="AS73" s="14"/>
      <c r="AT73" s="14"/>
      <c r="AU73" s="14"/>
      <c r="AV73" s="14"/>
      <c r="AW73" s="14"/>
      <c r="AX73" s="14">
        <v>3150000</v>
      </c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>
        <v>5381424.9500000002</v>
      </c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>
        <v>3150000</v>
      </c>
      <c r="BU73" s="14"/>
      <c r="BV73" s="14"/>
      <c r="BW73" s="14"/>
      <c r="BX73" s="14"/>
      <c r="BY73" s="14"/>
      <c r="BZ73" s="14">
        <v>5165284.75</v>
      </c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9"/>
    </row>
    <row r="74" spans="1:90" ht="78.75">
      <c r="A74" s="16" t="s">
        <v>132</v>
      </c>
      <c r="B74" s="17" t="s">
        <v>39</v>
      </c>
      <c r="C74" s="17" t="s">
        <v>78</v>
      </c>
      <c r="D74" s="17" t="s">
        <v>71</v>
      </c>
      <c r="E74" s="17" t="s">
        <v>133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7"/>
      <c r="U74" s="10"/>
      <c r="V74" s="11"/>
      <c r="W74" s="11"/>
      <c r="X74" s="11"/>
      <c r="Y74" s="11"/>
      <c r="Z74" s="9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>
        <v>5613384.2999999998</v>
      </c>
      <c r="AM74" s="14"/>
      <c r="AN74" s="14"/>
      <c r="AO74" s="14"/>
      <c r="AP74" s="14"/>
      <c r="AQ74" s="14"/>
      <c r="AR74" s="18">
        <v>5613384.2999999998</v>
      </c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>
        <v>5392209.3700000001</v>
      </c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>
        <v>5175636.0199999996</v>
      </c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9"/>
    </row>
    <row r="75" spans="1:90" ht="126">
      <c r="A75" s="19" t="s">
        <v>134</v>
      </c>
      <c r="B75" s="20" t="s">
        <v>39</v>
      </c>
      <c r="C75" s="20" t="s">
        <v>78</v>
      </c>
      <c r="D75" s="20" t="s">
        <v>71</v>
      </c>
      <c r="E75" s="20" t="s">
        <v>133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20" t="s">
        <v>64</v>
      </c>
      <c r="U75" s="10"/>
      <c r="V75" s="11"/>
      <c r="W75" s="11"/>
      <c r="X75" s="11"/>
      <c r="Y75" s="11"/>
      <c r="Z75" s="9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>
        <v>5613384.2999999998</v>
      </c>
      <c r="AM75" s="14"/>
      <c r="AN75" s="14"/>
      <c r="AO75" s="14"/>
      <c r="AP75" s="14"/>
      <c r="AQ75" s="14"/>
      <c r="AR75" s="21">
        <v>5613384.2999999998</v>
      </c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>
        <v>5392209.3700000001</v>
      </c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>
        <v>5175636.0199999996</v>
      </c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9"/>
    </row>
    <row r="76" spans="1:90" ht="15.75">
      <c r="A76" s="16" t="s">
        <v>89</v>
      </c>
      <c r="B76" s="17" t="s">
        <v>39</v>
      </c>
      <c r="C76" s="17" t="s">
        <v>78</v>
      </c>
      <c r="D76" s="17" t="s">
        <v>71</v>
      </c>
      <c r="E76" s="17" t="s">
        <v>90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7"/>
      <c r="U76" s="10"/>
      <c r="V76" s="11"/>
      <c r="W76" s="11"/>
      <c r="X76" s="11"/>
      <c r="Y76" s="11"/>
      <c r="Z76" s="9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>
        <v>365186.92</v>
      </c>
      <c r="AM76" s="14"/>
      <c r="AN76" s="14"/>
      <c r="AO76" s="14"/>
      <c r="AP76" s="14"/>
      <c r="AQ76" s="14"/>
      <c r="AR76" s="18">
        <v>365186.92</v>
      </c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9"/>
    </row>
    <row r="77" spans="1:90" ht="63">
      <c r="A77" s="19" t="s">
        <v>91</v>
      </c>
      <c r="B77" s="20" t="s">
        <v>39</v>
      </c>
      <c r="C77" s="20" t="s">
        <v>78</v>
      </c>
      <c r="D77" s="20" t="s">
        <v>71</v>
      </c>
      <c r="E77" s="20" t="s">
        <v>90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20" t="s">
        <v>64</v>
      </c>
      <c r="U77" s="10"/>
      <c r="V77" s="11"/>
      <c r="W77" s="11"/>
      <c r="X77" s="11"/>
      <c r="Y77" s="11"/>
      <c r="Z77" s="9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>
        <v>365186.92</v>
      </c>
      <c r="AM77" s="14"/>
      <c r="AN77" s="14"/>
      <c r="AO77" s="14"/>
      <c r="AP77" s="14"/>
      <c r="AQ77" s="14"/>
      <c r="AR77" s="21">
        <v>365186.92</v>
      </c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9"/>
    </row>
    <row r="78" spans="1:90" ht="31.5">
      <c r="A78" s="16" t="s">
        <v>135</v>
      </c>
      <c r="B78" s="17" t="s">
        <v>39</v>
      </c>
      <c r="C78" s="17" t="s">
        <v>78</v>
      </c>
      <c r="D78" s="17" t="s">
        <v>71</v>
      </c>
      <c r="E78" s="17" t="s">
        <v>136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7"/>
      <c r="U78" s="10"/>
      <c r="V78" s="11"/>
      <c r="W78" s="11"/>
      <c r="X78" s="11"/>
      <c r="Y78" s="11"/>
      <c r="Z78" s="9"/>
      <c r="AA78" s="14">
        <v>150000</v>
      </c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8">
        <v>150000</v>
      </c>
      <c r="AS78" s="14"/>
      <c r="AT78" s="14"/>
      <c r="AU78" s="14"/>
      <c r="AV78" s="14"/>
      <c r="AW78" s="14"/>
      <c r="AX78" s="14">
        <v>150000</v>
      </c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>
        <v>150000</v>
      </c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9"/>
    </row>
    <row r="79" spans="1:90" ht="63">
      <c r="A79" s="19" t="s">
        <v>137</v>
      </c>
      <c r="B79" s="20" t="s">
        <v>39</v>
      </c>
      <c r="C79" s="20" t="s">
        <v>78</v>
      </c>
      <c r="D79" s="20" t="s">
        <v>71</v>
      </c>
      <c r="E79" s="20" t="s">
        <v>136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20" t="s">
        <v>64</v>
      </c>
      <c r="U79" s="10"/>
      <c r="V79" s="11"/>
      <c r="W79" s="11"/>
      <c r="X79" s="11"/>
      <c r="Y79" s="11"/>
      <c r="Z79" s="9"/>
      <c r="AA79" s="14">
        <v>150000</v>
      </c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21">
        <v>150000</v>
      </c>
      <c r="AS79" s="14"/>
      <c r="AT79" s="14"/>
      <c r="AU79" s="14"/>
      <c r="AV79" s="14"/>
      <c r="AW79" s="14"/>
      <c r="AX79" s="14">
        <v>150000</v>
      </c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>
        <v>150000</v>
      </c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9"/>
    </row>
    <row r="80" spans="1:90" ht="15.75">
      <c r="A80" s="16" t="s">
        <v>138</v>
      </c>
      <c r="B80" s="17" t="s">
        <v>39</v>
      </c>
      <c r="C80" s="17" t="s">
        <v>78</v>
      </c>
      <c r="D80" s="17" t="s">
        <v>71</v>
      </c>
      <c r="E80" s="17" t="s">
        <v>139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7"/>
      <c r="U80" s="10"/>
      <c r="V80" s="11"/>
      <c r="W80" s="11"/>
      <c r="X80" s="11"/>
      <c r="Y80" s="11"/>
      <c r="Z80" s="9"/>
      <c r="AA80" s="14">
        <v>3000000</v>
      </c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>
        <v>353188.47</v>
      </c>
      <c r="AM80" s="14"/>
      <c r="AN80" s="14"/>
      <c r="AO80" s="14"/>
      <c r="AP80" s="14"/>
      <c r="AQ80" s="14"/>
      <c r="AR80" s="18">
        <v>3353188.47</v>
      </c>
      <c r="AS80" s="14"/>
      <c r="AT80" s="14"/>
      <c r="AU80" s="14"/>
      <c r="AV80" s="14"/>
      <c r="AW80" s="14"/>
      <c r="AX80" s="14">
        <v>3000000</v>
      </c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>
        <v>-10784.42</v>
      </c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>
        <v>3000000</v>
      </c>
      <c r="BU80" s="14"/>
      <c r="BV80" s="14"/>
      <c r="BW80" s="14"/>
      <c r="BX80" s="14"/>
      <c r="BY80" s="14"/>
      <c r="BZ80" s="14">
        <v>-10351.27</v>
      </c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9"/>
    </row>
    <row r="81" spans="1:94" ht="78.75">
      <c r="A81" s="19" t="s">
        <v>140</v>
      </c>
      <c r="B81" s="20" t="s">
        <v>39</v>
      </c>
      <c r="C81" s="20" t="s">
        <v>78</v>
      </c>
      <c r="D81" s="20" t="s">
        <v>71</v>
      </c>
      <c r="E81" s="20" t="s">
        <v>139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20" t="s">
        <v>64</v>
      </c>
      <c r="U81" s="10"/>
      <c r="V81" s="11"/>
      <c r="W81" s="11"/>
      <c r="X81" s="11"/>
      <c r="Y81" s="11"/>
      <c r="Z81" s="9"/>
      <c r="AA81" s="14">
        <v>3000000</v>
      </c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>
        <v>353188.47</v>
      </c>
      <c r="AM81" s="14"/>
      <c r="AN81" s="14"/>
      <c r="AO81" s="14"/>
      <c r="AP81" s="14"/>
      <c r="AQ81" s="14"/>
      <c r="AR81" s="21">
        <v>3353188.47</v>
      </c>
      <c r="AS81" s="14"/>
      <c r="AT81" s="14"/>
      <c r="AU81" s="14"/>
      <c r="AV81" s="14"/>
      <c r="AW81" s="14"/>
      <c r="AX81" s="14">
        <v>3000000</v>
      </c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>
        <v>-10784.42</v>
      </c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>
        <v>3000000</v>
      </c>
      <c r="BU81" s="14"/>
      <c r="BV81" s="14"/>
      <c r="BW81" s="14"/>
      <c r="BX81" s="14"/>
      <c r="BY81" s="14"/>
      <c r="BZ81" s="14">
        <v>-10351.27</v>
      </c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9"/>
    </row>
    <row r="82" spans="1:94" ht="31.5">
      <c r="A82" s="16" t="s">
        <v>141</v>
      </c>
      <c r="B82" s="17" t="s">
        <v>39</v>
      </c>
      <c r="C82" s="17" t="s">
        <v>78</v>
      </c>
      <c r="D82" s="17" t="s">
        <v>71</v>
      </c>
      <c r="E82" s="17" t="s">
        <v>142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7"/>
      <c r="U82" s="10"/>
      <c r="V82" s="11"/>
      <c r="W82" s="11"/>
      <c r="X82" s="11"/>
      <c r="Y82" s="11"/>
      <c r="Z82" s="9"/>
      <c r="AA82" s="14">
        <v>1751160</v>
      </c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>
        <v>-443914.77</v>
      </c>
      <c r="AM82" s="14"/>
      <c r="AN82" s="14"/>
      <c r="AO82" s="14"/>
      <c r="AP82" s="14"/>
      <c r="AQ82" s="14"/>
      <c r="AR82" s="18">
        <v>1307245.23</v>
      </c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9"/>
      <c r="CO82">
        <v>1</v>
      </c>
      <c r="CP82" s="27">
        <f>AR16+AR98+AR105</f>
        <v>1387961</v>
      </c>
    </row>
    <row r="83" spans="1:94" ht="78.75">
      <c r="A83" s="19" t="s">
        <v>143</v>
      </c>
      <c r="B83" s="20" t="s">
        <v>39</v>
      </c>
      <c r="C83" s="20" t="s">
        <v>78</v>
      </c>
      <c r="D83" s="20" t="s">
        <v>71</v>
      </c>
      <c r="E83" s="20" t="s">
        <v>142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20" t="s">
        <v>64</v>
      </c>
      <c r="U83" s="10"/>
      <c r="V83" s="11"/>
      <c r="W83" s="11"/>
      <c r="X83" s="11"/>
      <c r="Y83" s="11"/>
      <c r="Z83" s="9"/>
      <c r="AA83" s="14">
        <v>1751160</v>
      </c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>
        <v>-443914.77</v>
      </c>
      <c r="AM83" s="14"/>
      <c r="AN83" s="14"/>
      <c r="AO83" s="14"/>
      <c r="AP83" s="14"/>
      <c r="AQ83" s="14"/>
      <c r="AR83" s="21">
        <v>1307245.23</v>
      </c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9"/>
    </row>
    <row r="84" spans="1:94" ht="47.25">
      <c r="A84" s="16" t="s">
        <v>144</v>
      </c>
      <c r="B84" s="17" t="s">
        <v>39</v>
      </c>
      <c r="C84" s="17" t="s">
        <v>78</v>
      </c>
      <c r="D84" s="17" t="s">
        <v>71</v>
      </c>
      <c r="E84" s="17" t="s">
        <v>145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7"/>
      <c r="U84" s="10"/>
      <c r="V84" s="11"/>
      <c r="W84" s="11"/>
      <c r="X84" s="11"/>
      <c r="Y84" s="11"/>
      <c r="Z84" s="9"/>
      <c r="AA84" s="14">
        <v>194570</v>
      </c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>
        <v>-49320.58</v>
      </c>
      <c r="AM84" s="14"/>
      <c r="AN84" s="14"/>
      <c r="AO84" s="14"/>
      <c r="AP84" s="14"/>
      <c r="AQ84" s="14"/>
      <c r="AR84" s="18">
        <v>145249.42000000001</v>
      </c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9"/>
    </row>
    <row r="85" spans="1:94" ht="94.5">
      <c r="A85" s="19" t="s">
        <v>146</v>
      </c>
      <c r="B85" s="20" t="s">
        <v>39</v>
      </c>
      <c r="C85" s="20" t="s">
        <v>78</v>
      </c>
      <c r="D85" s="20" t="s">
        <v>71</v>
      </c>
      <c r="E85" s="20" t="s">
        <v>145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20" t="s">
        <v>64</v>
      </c>
      <c r="U85" s="10"/>
      <c r="V85" s="11"/>
      <c r="W85" s="11"/>
      <c r="X85" s="11"/>
      <c r="Y85" s="11"/>
      <c r="Z85" s="9"/>
      <c r="AA85" s="14">
        <v>194570</v>
      </c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>
        <v>-49320.58</v>
      </c>
      <c r="AM85" s="14"/>
      <c r="AN85" s="14"/>
      <c r="AO85" s="14"/>
      <c r="AP85" s="14"/>
      <c r="AQ85" s="14"/>
      <c r="AR85" s="21">
        <v>145249.42000000001</v>
      </c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9"/>
    </row>
    <row r="86" spans="1:94" ht="31.5">
      <c r="A86" s="12" t="s">
        <v>147</v>
      </c>
      <c r="B86" s="13" t="s">
        <v>39</v>
      </c>
      <c r="C86" s="13" t="s">
        <v>78</v>
      </c>
      <c r="D86" s="13" t="s">
        <v>78</v>
      </c>
      <c r="E86" s="13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3"/>
      <c r="U86" s="10"/>
      <c r="V86" s="11"/>
      <c r="W86" s="11"/>
      <c r="X86" s="11"/>
      <c r="Y86" s="11"/>
      <c r="Z86" s="9"/>
      <c r="AA86" s="14">
        <v>24061508.399999999</v>
      </c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>
        <v>169074.72</v>
      </c>
      <c r="AM86" s="14"/>
      <c r="AN86" s="14"/>
      <c r="AO86" s="14"/>
      <c r="AP86" s="14"/>
      <c r="AQ86" s="14"/>
      <c r="AR86" s="15">
        <v>24230583.120000001</v>
      </c>
      <c r="AS86" s="14"/>
      <c r="AT86" s="14"/>
      <c r="AU86" s="14"/>
      <c r="AV86" s="14"/>
      <c r="AW86" s="14"/>
      <c r="AX86" s="14">
        <v>25656360</v>
      </c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>
        <v>27106195</v>
      </c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9"/>
    </row>
    <row r="87" spans="1:94" ht="31.5">
      <c r="A87" s="16" t="s">
        <v>45</v>
      </c>
      <c r="B87" s="17" t="s">
        <v>39</v>
      </c>
      <c r="C87" s="17" t="s">
        <v>78</v>
      </c>
      <c r="D87" s="17" t="s">
        <v>78</v>
      </c>
      <c r="E87" s="17" t="s">
        <v>46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7"/>
      <c r="U87" s="10"/>
      <c r="V87" s="11"/>
      <c r="W87" s="11"/>
      <c r="X87" s="11"/>
      <c r="Y87" s="11"/>
      <c r="Z87" s="9"/>
      <c r="AA87" s="14">
        <v>18303623</v>
      </c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8">
        <v>18303623</v>
      </c>
      <c r="AS87" s="14"/>
      <c r="AT87" s="14"/>
      <c r="AU87" s="14"/>
      <c r="AV87" s="14"/>
      <c r="AW87" s="14"/>
      <c r="AX87" s="14">
        <v>19896414</v>
      </c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>
        <v>21344189</v>
      </c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9"/>
    </row>
    <row r="88" spans="1:94" ht="126">
      <c r="A88" s="19" t="s">
        <v>47</v>
      </c>
      <c r="B88" s="20" t="s">
        <v>39</v>
      </c>
      <c r="C88" s="20" t="s">
        <v>78</v>
      </c>
      <c r="D88" s="20" t="s">
        <v>78</v>
      </c>
      <c r="E88" s="20" t="s">
        <v>46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20" t="s">
        <v>48</v>
      </c>
      <c r="U88" s="10"/>
      <c r="V88" s="11"/>
      <c r="W88" s="11"/>
      <c r="X88" s="11"/>
      <c r="Y88" s="11"/>
      <c r="Z88" s="9"/>
      <c r="AA88" s="14">
        <v>18303623</v>
      </c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21">
        <v>18303623</v>
      </c>
      <c r="AS88" s="14"/>
      <c r="AT88" s="14"/>
      <c r="AU88" s="14"/>
      <c r="AV88" s="14"/>
      <c r="AW88" s="14"/>
      <c r="AX88" s="14">
        <v>19896414</v>
      </c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>
        <v>21344189</v>
      </c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9"/>
    </row>
    <row r="89" spans="1:94" ht="47.25">
      <c r="A89" s="16" t="s">
        <v>148</v>
      </c>
      <c r="B89" s="17" t="s">
        <v>39</v>
      </c>
      <c r="C89" s="17" t="s">
        <v>78</v>
      </c>
      <c r="D89" s="17" t="s">
        <v>78</v>
      </c>
      <c r="E89" s="17" t="s">
        <v>149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7"/>
      <c r="U89" s="10"/>
      <c r="V89" s="11"/>
      <c r="W89" s="11"/>
      <c r="X89" s="11"/>
      <c r="Y89" s="11"/>
      <c r="Z89" s="9"/>
      <c r="AA89" s="14">
        <v>5668885.4000000004</v>
      </c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>
        <v>-133236.26</v>
      </c>
      <c r="AM89" s="14"/>
      <c r="AN89" s="14"/>
      <c r="AO89" s="14"/>
      <c r="AP89" s="14"/>
      <c r="AQ89" s="14"/>
      <c r="AR89" s="18">
        <v>5535649.1399999997</v>
      </c>
      <c r="AS89" s="14"/>
      <c r="AT89" s="14"/>
      <c r="AU89" s="14"/>
      <c r="AV89" s="14"/>
      <c r="AW89" s="14"/>
      <c r="AX89" s="14">
        <v>5670946</v>
      </c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>
        <v>5673006</v>
      </c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9"/>
    </row>
    <row r="90" spans="1:94" ht="78.75">
      <c r="A90" s="19" t="s">
        <v>150</v>
      </c>
      <c r="B90" s="20" t="s">
        <v>39</v>
      </c>
      <c r="C90" s="20" t="s">
        <v>78</v>
      </c>
      <c r="D90" s="20" t="s">
        <v>78</v>
      </c>
      <c r="E90" s="20" t="s">
        <v>149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20" t="s">
        <v>64</v>
      </c>
      <c r="U90" s="10"/>
      <c r="V90" s="11"/>
      <c r="W90" s="11"/>
      <c r="X90" s="11"/>
      <c r="Y90" s="11"/>
      <c r="Z90" s="9"/>
      <c r="AA90" s="14">
        <v>5668885.4000000004</v>
      </c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>
        <v>-133236.26</v>
      </c>
      <c r="AM90" s="14"/>
      <c r="AN90" s="14"/>
      <c r="AO90" s="14"/>
      <c r="AP90" s="14"/>
      <c r="AQ90" s="14"/>
      <c r="AR90" s="21">
        <v>5535649.1399999997</v>
      </c>
      <c r="AS90" s="14"/>
      <c r="AT90" s="14"/>
      <c r="AU90" s="14"/>
      <c r="AV90" s="14"/>
      <c r="AW90" s="14"/>
      <c r="AX90" s="14">
        <v>5670946</v>
      </c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>
        <v>5673006</v>
      </c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9"/>
    </row>
    <row r="91" spans="1:94" ht="47.25">
      <c r="A91" s="16" t="s">
        <v>151</v>
      </c>
      <c r="B91" s="17" t="s">
        <v>39</v>
      </c>
      <c r="C91" s="17" t="s">
        <v>78</v>
      </c>
      <c r="D91" s="17" t="s">
        <v>78</v>
      </c>
      <c r="E91" s="17" t="s">
        <v>152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7"/>
      <c r="U91" s="10"/>
      <c r="V91" s="11"/>
      <c r="W91" s="11"/>
      <c r="X91" s="11"/>
      <c r="Y91" s="11"/>
      <c r="Z91" s="9"/>
      <c r="AA91" s="14">
        <v>89000</v>
      </c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>
        <v>302310.98</v>
      </c>
      <c r="AM91" s="14"/>
      <c r="AN91" s="14"/>
      <c r="AO91" s="14"/>
      <c r="AP91" s="14"/>
      <c r="AQ91" s="14"/>
      <c r="AR91" s="18">
        <v>391310.98</v>
      </c>
      <c r="AS91" s="14"/>
      <c r="AT91" s="14"/>
      <c r="AU91" s="14"/>
      <c r="AV91" s="14"/>
      <c r="AW91" s="14"/>
      <c r="AX91" s="14">
        <v>89000</v>
      </c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>
        <v>89000</v>
      </c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9"/>
    </row>
    <row r="92" spans="1:94" ht="63">
      <c r="A92" s="19" t="s">
        <v>153</v>
      </c>
      <c r="B92" s="20" t="s">
        <v>39</v>
      </c>
      <c r="C92" s="20" t="s">
        <v>78</v>
      </c>
      <c r="D92" s="20" t="s">
        <v>78</v>
      </c>
      <c r="E92" s="20" t="s">
        <v>152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20" t="s">
        <v>58</v>
      </c>
      <c r="U92" s="10"/>
      <c r="V92" s="11"/>
      <c r="W92" s="11"/>
      <c r="X92" s="11"/>
      <c r="Y92" s="11"/>
      <c r="Z92" s="9"/>
      <c r="AA92" s="14">
        <v>89000</v>
      </c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>
        <v>302310.98</v>
      </c>
      <c r="AM92" s="14"/>
      <c r="AN92" s="14"/>
      <c r="AO92" s="14"/>
      <c r="AP92" s="14"/>
      <c r="AQ92" s="14"/>
      <c r="AR92" s="21">
        <v>391310.98</v>
      </c>
      <c r="AS92" s="14"/>
      <c r="AT92" s="14"/>
      <c r="AU92" s="14"/>
      <c r="AV92" s="14"/>
      <c r="AW92" s="14"/>
      <c r="AX92" s="14">
        <v>89000</v>
      </c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>
        <v>89000</v>
      </c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9"/>
    </row>
    <row r="93" spans="1:94" ht="15.75">
      <c r="A93" s="12" t="s">
        <v>154</v>
      </c>
      <c r="B93" s="13" t="s">
        <v>39</v>
      </c>
      <c r="C93" s="13" t="s">
        <v>155</v>
      </c>
      <c r="D93" s="13" t="s">
        <v>42</v>
      </c>
      <c r="E93" s="13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3"/>
      <c r="U93" s="10"/>
      <c r="V93" s="11"/>
      <c r="W93" s="11"/>
      <c r="X93" s="11"/>
      <c r="Y93" s="11"/>
      <c r="Z93" s="9"/>
      <c r="AA93" s="14">
        <v>1009325</v>
      </c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5">
        <v>1009325</v>
      </c>
      <c r="AS93" s="14"/>
      <c r="AT93" s="14"/>
      <c r="AU93" s="14"/>
      <c r="AV93" s="14"/>
      <c r="AW93" s="14"/>
      <c r="AX93" s="14">
        <v>1009325</v>
      </c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>
        <v>1009325</v>
      </c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9"/>
    </row>
    <row r="94" spans="1:94" ht="15.75">
      <c r="A94" s="12" t="s">
        <v>156</v>
      </c>
      <c r="B94" s="13" t="s">
        <v>39</v>
      </c>
      <c r="C94" s="13" t="s">
        <v>155</v>
      </c>
      <c r="D94" s="13" t="s">
        <v>41</v>
      </c>
      <c r="E94" s="13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3"/>
      <c r="U94" s="10"/>
      <c r="V94" s="11"/>
      <c r="W94" s="11"/>
      <c r="X94" s="11"/>
      <c r="Y94" s="11"/>
      <c r="Z94" s="9"/>
      <c r="AA94" s="14">
        <v>1009325</v>
      </c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5">
        <v>1009325</v>
      </c>
      <c r="AS94" s="14"/>
      <c r="AT94" s="14"/>
      <c r="AU94" s="14"/>
      <c r="AV94" s="14"/>
      <c r="AW94" s="14"/>
      <c r="AX94" s="14">
        <v>1009325</v>
      </c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>
        <v>1009325</v>
      </c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9"/>
    </row>
    <row r="95" spans="1:94" ht="31.5">
      <c r="A95" s="16" t="s">
        <v>157</v>
      </c>
      <c r="B95" s="17" t="s">
        <v>39</v>
      </c>
      <c r="C95" s="17" t="s">
        <v>155</v>
      </c>
      <c r="D95" s="17" t="s">
        <v>41</v>
      </c>
      <c r="E95" s="17" t="s">
        <v>158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7"/>
      <c r="U95" s="10"/>
      <c r="V95" s="11"/>
      <c r="W95" s="11"/>
      <c r="X95" s="11"/>
      <c r="Y95" s="11"/>
      <c r="Z95" s="9"/>
      <c r="AA95" s="14">
        <v>1009325</v>
      </c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8">
        <v>1009325</v>
      </c>
      <c r="AS95" s="14"/>
      <c r="AT95" s="14"/>
      <c r="AU95" s="14"/>
      <c r="AV95" s="14"/>
      <c r="AW95" s="14"/>
      <c r="AX95" s="14">
        <v>1009325</v>
      </c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>
        <v>1009325</v>
      </c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9"/>
    </row>
    <row r="96" spans="1:94" ht="47.25">
      <c r="A96" s="19" t="s">
        <v>159</v>
      </c>
      <c r="B96" s="20" t="s">
        <v>39</v>
      </c>
      <c r="C96" s="20" t="s">
        <v>155</v>
      </c>
      <c r="D96" s="20" t="s">
        <v>41</v>
      </c>
      <c r="E96" s="20" t="s">
        <v>158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20" t="s">
        <v>160</v>
      </c>
      <c r="U96" s="10"/>
      <c r="V96" s="11"/>
      <c r="W96" s="11"/>
      <c r="X96" s="11"/>
      <c r="Y96" s="11"/>
      <c r="Z96" s="9"/>
      <c r="AA96" s="14">
        <v>1009325</v>
      </c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21">
        <v>1009325</v>
      </c>
      <c r="AS96" s="14"/>
      <c r="AT96" s="14"/>
      <c r="AU96" s="14"/>
      <c r="AV96" s="14"/>
      <c r="AW96" s="14"/>
      <c r="AX96" s="14">
        <v>1009325</v>
      </c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>
        <v>1009325</v>
      </c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9"/>
    </row>
    <row r="97" spans="1:90" ht="31.5">
      <c r="A97" s="12" t="s">
        <v>161</v>
      </c>
      <c r="B97" s="13" t="s">
        <v>162</v>
      </c>
      <c r="C97" s="13"/>
      <c r="D97" s="13"/>
      <c r="E97" s="13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3"/>
      <c r="U97" s="10"/>
      <c r="V97" s="11"/>
      <c r="W97" s="11"/>
      <c r="X97" s="11"/>
      <c r="Y97" s="11"/>
      <c r="Z97" s="9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>
        <v>13270</v>
      </c>
      <c r="AM97" s="14"/>
      <c r="AN97" s="14"/>
      <c r="AO97" s="14"/>
      <c r="AP97" s="14"/>
      <c r="AQ97" s="14"/>
      <c r="AR97" s="15">
        <v>13270</v>
      </c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9"/>
    </row>
    <row r="98" spans="1:90" ht="31.5">
      <c r="A98" s="12" t="s">
        <v>40</v>
      </c>
      <c r="B98" s="13" t="s">
        <v>162</v>
      </c>
      <c r="C98" s="13" t="s">
        <v>41</v>
      </c>
      <c r="D98" s="13" t="s">
        <v>42</v>
      </c>
      <c r="E98" s="13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3"/>
      <c r="U98" s="10"/>
      <c r="V98" s="11"/>
      <c r="W98" s="11"/>
      <c r="X98" s="11"/>
      <c r="Y98" s="11"/>
      <c r="Z98" s="9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>
        <v>13270</v>
      </c>
      <c r="AM98" s="14"/>
      <c r="AN98" s="14"/>
      <c r="AO98" s="14"/>
      <c r="AP98" s="14"/>
      <c r="AQ98" s="14"/>
      <c r="AR98" s="15">
        <v>13270</v>
      </c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9"/>
    </row>
    <row r="99" spans="1:90" ht="78.75">
      <c r="A99" s="12" t="s">
        <v>163</v>
      </c>
      <c r="B99" s="13" t="s">
        <v>162</v>
      </c>
      <c r="C99" s="13" t="s">
        <v>41</v>
      </c>
      <c r="D99" s="13" t="s">
        <v>71</v>
      </c>
      <c r="E99" s="13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3"/>
      <c r="U99" s="10"/>
      <c r="V99" s="11"/>
      <c r="W99" s="11"/>
      <c r="X99" s="11"/>
      <c r="Y99" s="11"/>
      <c r="Z99" s="9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>
        <v>13270</v>
      </c>
      <c r="AM99" s="14"/>
      <c r="AN99" s="14"/>
      <c r="AO99" s="14"/>
      <c r="AP99" s="14"/>
      <c r="AQ99" s="14"/>
      <c r="AR99" s="15">
        <v>13270</v>
      </c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9"/>
    </row>
    <row r="100" spans="1:90" ht="31.5">
      <c r="A100" s="16" t="s">
        <v>45</v>
      </c>
      <c r="B100" s="17" t="s">
        <v>162</v>
      </c>
      <c r="C100" s="17" t="s">
        <v>41</v>
      </c>
      <c r="D100" s="17" t="s">
        <v>71</v>
      </c>
      <c r="E100" s="17" t="s">
        <v>46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7"/>
      <c r="U100" s="10"/>
      <c r="V100" s="11"/>
      <c r="W100" s="11"/>
      <c r="X100" s="11"/>
      <c r="Y100" s="11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>
        <v>11270</v>
      </c>
      <c r="AM100" s="14"/>
      <c r="AN100" s="14"/>
      <c r="AO100" s="14"/>
      <c r="AP100" s="14"/>
      <c r="AQ100" s="14"/>
      <c r="AR100" s="18">
        <v>11270</v>
      </c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9"/>
    </row>
    <row r="101" spans="1:90" ht="78.75">
      <c r="A101" s="19" t="s">
        <v>164</v>
      </c>
      <c r="B101" s="20" t="s">
        <v>162</v>
      </c>
      <c r="C101" s="20" t="s">
        <v>41</v>
      </c>
      <c r="D101" s="20" t="s">
        <v>71</v>
      </c>
      <c r="E101" s="20" t="s">
        <v>46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20" t="s">
        <v>64</v>
      </c>
      <c r="U101" s="10"/>
      <c r="V101" s="11"/>
      <c r="W101" s="11"/>
      <c r="X101" s="11"/>
      <c r="Y101" s="11"/>
      <c r="Z101" s="9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>
        <v>11270</v>
      </c>
      <c r="AM101" s="14"/>
      <c r="AN101" s="14"/>
      <c r="AO101" s="14"/>
      <c r="AP101" s="14"/>
      <c r="AQ101" s="14"/>
      <c r="AR101" s="21">
        <v>11270</v>
      </c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9"/>
    </row>
    <row r="102" spans="1:90" ht="47.25">
      <c r="A102" s="16" t="s">
        <v>151</v>
      </c>
      <c r="B102" s="17" t="s">
        <v>162</v>
      </c>
      <c r="C102" s="17" t="s">
        <v>41</v>
      </c>
      <c r="D102" s="17" t="s">
        <v>71</v>
      </c>
      <c r="E102" s="17" t="s">
        <v>152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7"/>
      <c r="U102" s="10"/>
      <c r="V102" s="11"/>
      <c r="W102" s="11"/>
      <c r="X102" s="11"/>
      <c r="Y102" s="11"/>
      <c r="Z102" s="9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>
        <v>2000</v>
      </c>
      <c r="AM102" s="14"/>
      <c r="AN102" s="14"/>
      <c r="AO102" s="14"/>
      <c r="AP102" s="14"/>
      <c r="AQ102" s="14"/>
      <c r="AR102" s="18">
        <v>2000</v>
      </c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9"/>
    </row>
    <row r="103" spans="1:90" ht="63">
      <c r="A103" s="19" t="s">
        <v>153</v>
      </c>
      <c r="B103" s="20" t="s">
        <v>162</v>
      </c>
      <c r="C103" s="20" t="s">
        <v>41</v>
      </c>
      <c r="D103" s="20" t="s">
        <v>71</v>
      </c>
      <c r="E103" s="20" t="s">
        <v>152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20" t="s">
        <v>58</v>
      </c>
      <c r="U103" s="10"/>
      <c r="V103" s="11"/>
      <c r="W103" s="11"/>
      <c r="X103" s="11"/>
      <c r="Y103" s="11"/>
      <c r="Z103" s="9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>
        <v>2000</v>
      </c>
      <c r="AM103" s="14"/>
      <c r="AN103" s="14"/>
      <c r="AO103" s="14"/>
      <c r="AP103" s="14"/>
      <c r="AQ103" s="14"/>
      <c r="AR103" s="21">
        <v>2000</v>
      </c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9"/>
    </row>
    <row r="104" spans="1:90" ht="94.5">
      <c r="A104" s="12" t="s">
        <v>165</v>
      </c>
      <c r="B104" s="13" t="s">
        <v>166</v>
      </c>
      <c r="C104" s="13"/>
      <c r="D104" s="13"/>
      <c r="E104" s="13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3"/>
      <c r="U104" s="10"/>
      <c r="V104" s="11"/>
      <c r="W104" s="11"/>
      <c r="X104" s="11"/>
      <c r="Y104" s="11"/>
      <c r="Z104" s="9"/>
      <c r="AA104" s="14">
        <v>700000</v>
      </c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>
        <v>157824.44</v>
      </c>
      <c r="AM104" s="14"/>
      <c r="AN104" s="14"/>
      <c r="AO104" s="14"/>
      <c r="AP104" s="14"/>
      <c r="AQ104" s="14"/>
      <c r="AR104" s="15">
        <v>857824.44</v>
      </c>
      <c r="AS104" s="14"/>
      <c r="AT104" s="14"/>
      <c r="AU104" s="14"/>
      <c r="AV104" s="14"/>
      <c r="AW104" s="14"/>
      <c r="AX104" s="14">
        <v>400000</v>
      </c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>
        <v>400000</v>
      </c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9"/>
    </row>
    <row r="105" spans="1:90" ht="31.5">
      <c r="A105" s="12" t="s">
        <v>40</v>
      </c>
      <c r="B105" s="13" t="s">
        <v>166</v>
      </c>
      <c r="C105" s="13" t="s">
        <v>41</v>
      </c>
      <c r="D105" s="13" t="s">
        <v>42</v>
      </c>
      <c r="E105" s="13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3"/>
      <c r="U105" s="10"/>
      <c r="V105" s="11"/>
      <c r="W105" s="11"/>
      <c r="X105" s="11"/>
      <c r="Y105" s="11"/>
      <c r="Z105" s="9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>
        <v>29891</v>
      </c>
      <c r="AM105" s="14"/>
      <c r="AN105" s="14"/>
      <c r="AO105" s="14"/>
      <c r="AP105" s="14"/>
      <c r="AQ105" s="14"/>
      <c r="AR105" s="15">
        <v>29891</v>
      </c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9"/>
    </row>
    <row r="106" spans="1:90" ht="94.5">
      <c r="A106" s="12" t="s">
        <v>43</v>
      </c>
      <c r="B106" s="13" t="s">
        <v>166</v>
      </c>
      <c r="C106" s="13" t="s">
        <v>41</v>
      </c>
      <c r="D106" s="13" t="s">
        <v>44</v>
      </c>
      <c r="E106" s="13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3"/>
      <c r="U106" s="10"/>
      <c r="V106" s="11"/>
      <c r="W106" s="11"/>
      <c r="X106" s="11"/>
      <c r="Y106" s="11"/>
      <c r="Z106" s="9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>
        <v>29891</v>
      </c>
      <c r="AM106" s="14"/>
      <c r="AN106" s="14"/>
      <c r="AO106" s="14"/>
      <c r="AP106" s="14"/>
      <c r="AQ106" s="14"/>
      <c r="AR106" s="15">
        <v>29891</v>
      </c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9"/>
    </row>
    <row r="107" spans="1:90" ht="31.5">
      <c r="A107" s="16" t="s">
        <v>45</v>
      </c>
      <c r="B107" s="17" t="s">
        <v>166</v>
      </c>
      <c r="C107" s="17" t="s">
        <v>41</v>
      </c>
      <c r="D107" s="17" t="s">
        <v>44</v>
      </c>
      <c r="E107" s="17" t="s">
        <v>46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7"/>
      <c r="U107" s="10"/>
      <c r="V107" s="11"/>
      <c r="W107" s="11"/>
      <c r="X107" s="11"/>
      <c r="Y107" s="11"/>
      <c r="Z107" s="9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>
        <v>29891</v>
      </c>
      <c r="AM107" s="14"/>
      <c r="AN107" s="14"/>
      <c r="AO107" s="14"/>
      <c r="AP107" s="14"/>
      <c r="AQ107" s="14"/>
      <c r="AR107" s="18">
        <v>29891</v>
      </c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9"/>
    </row>
    <row r="108" spans="1:90" ht="78.75">
      <c r="A108" s="19" t="s">
        <v>164</v>
      </c>
      <c r="B108" s="20" t="s">
        <v>166</v>
      </c>
      <c r="C108" s="20" t="s">
        <v>41</v>
      </c>
      <c r="D108" s="20" t="s">
        <v>44</v>
      </c>
      <c r="E108" s="20" t="s">
        <v>46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20" t="s">
        <v>64</v>
      </c>
      <c r="U108" s="10"/>
      <c r="V108" s="11"/>
      <c r="W108" s="11"/>
      <c r="X108" s="11"/>
      <c r="Y108" s="11"/>
      <c r="Z108" s="9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>
        <v>29891</v>
      </c>
      <c r="AM108" s="14"/>
      <c r="AN108" s="14"/>
      <c r="AO108" s="14"/>
      <c r="AP108" s="14"/>
      <c r="AQ108" s="14"/>
      <c r="AR108" s="21">
        <v>29891</v>
      </c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9"/>
    </row>
    <row r="109" spans="1:90" ht="15.75">
      <c r="A109" s="12" t="s">
        <v>76</v>
      </c>
      <c r="B109" s="13" t="s">
        <v>166</v>
      </c>
      <c r="C109" s="13" t="s">
        <v>44</v>
      </c>
      <c r="D109" s="13" t="s">
        <v>42</v>
      </c>
      <c r="E109" s="13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3"/>
      <c r="U109" s="10"/>
      <c r="V109" s="11"/>
      <c r="W109" s="11"/>
      <c r="X109" s="11"/>
      <c r="Y109" s="11"/>
      <c r="Z109" s="9"/>
      <c r="AA109" s="14">
        <v>700000</v>
      </c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5">
        <v>700000</v>
      </c>
      <c r="AS109" s="14"/>
      <c r="AT109" s="14"/>
      <c r="AU109" s="14"/>
      <c r="AV109" s="14"/>
      <c r="AW109" s="14"/>
      <c r="AX109" s="14">
        <v>400000</v>
      </c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>
        <v>400000</v>
      </c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9"/>
    </row>
    <row r="110" spans="1:90" ht="31.5">
      <c r="A110" s="12" t="s">
        <v>117</v>
      </c>
      <c r="B110" s="13" t="s">
        <v>166</v>
      </c>
      <c r="C110" s="13" t="s">
        <v>44</v>
      </c>
      <c r="D110" s="13" t="s">
        <v>118</v>
      </c>
      <c r="E110" s="13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3"/>
      <c r="U110" s="10"/>
      <c r="V110" s="11"/>
      <c r="W110" s="11"/>
      <c r="X110" s="11"/>
      <c r="Y110" s="11"/>
      <c r="Z110" s="9"/>
      <c r="AA110" s="14">
        <v>700000</v>
      </c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5">
        <v>700000</v>
      </c>
      <c r="AS110" s="14"/>
      <c r="AT110" s="14"/>
      <c r="AU110" s="14"/>
      <c r="AV110" s="14"/>
      <c r="AW110" s="14"/>
      <c r="AX110" s="14">
        <v>400000</v>
      </c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>
        <v>400000</v>
      </c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9"/>
    </row>
    <row r="111" spans="1:90" ht="31.5">
      <c r="A111" s="16" t="s">
        <v>167</v>
      </c>
      <c r="B111" s="17" t="s">
        <v>166</v>
      </c>
      <c r="C111" s="17" t="s">
        <v>44</v>
      </c>
      <c r="D111" s="17" t="s">
        <v>118</v>
      </c>
      <c r="E111" s="17" t="s">
        <v>168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7"/>
      <c r="U111" s="10"/>
      <c r="V111" s="11"/>
      <c r="W111" s="11"/>
      <c r="X111" s="11"/>
      <c r="Y111" s="11"/>
      <c r="Z111" s="9"/>
      <c r="AA111" s="14">
        <v>400000</v>
      </c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8">
        <v>400000</v>
      </c>
      <c r="AS111" s="14"/>
      <c r="AT111" s="14"/>
      <c r="AU111" s="14"/>
      <c r="AV111" s="14"/>
      <c r="AW111" s="14"/>
      <c r="AX111" s="14">
        <v>200000</v>
      </c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>
        <v>200000</v>
      </c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9"/>
    </row>
    <row r="112" spans="1:90" ht="78.75">
      <c r="A112" s="19" t="s">
        <v>169</v>
      </c>
      <c r="B112" s="20" t="s">
        <v>166</v>
      </c>
      <c r="C112" s="20" t="s">
        <v>44</v>
      </c>
      <c r="D112" s="20" t="s">
        <v>118</v>
      </c>
      <c r="E112" s="20" t="s">
        <v>168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20" t="s">
        <v>64</v>
      </c>
      <c r="U112" s="10"/>
      <c r="V112" s="11"/>
      <c r="W112" s="11"/>
      <c r="X112" s="11"/>
      <c r="Y112" s="11"/>
      <c r="Z112" s="9"/>
      <c r="AA112" s="14">
        <v>400000</v>
      </c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21">
        <v>400000</v>
      </c>
      <c r="AS112" s="14"/>
      <c r="AT112" s="14"/>
      <c r="AU112" s="14"/>
      <c r="AV112" s="14"/>
      <c r="AW112" s="14"/>
      <c r="AX112" s="14">
        <v>200000</v>
      </c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>
        <v>200000</v>
      </c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9"/>
    </row>
    <row r="113" spans="1:90" ht="78.75">
      <c r="A113" s="16" t="s">
        <v>170</v>
      </c>
      <c r="B113" s="17" t="s">
        <v>166</v>
      </c>
      <c r="C113" s="17" t="s">
        <v>44</v>
      </c>
      <c r="D113" s="17" t="s">
        <v>118</v>
      </c>
      <c r="E113" s="17" t="s">
        <v>171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7"/>
      <c r="U113" s="10"/>
      <c r="V113" s="11"/>
      <c r="W113" s="11"/>
      <c r="X113" s="11"/>
      <c r="Y113" s="11"/>
      <c r="Z113" s="9"/>
      <c r="AA113" s="14">
        <v>300000</v>
      </c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8">
        <v>300000</v>
      </c>
      <c r="AS113" s="14"/>
      <c r="AT113" s="14"/>
      <c r="AU113" s="14"/>
      <c r="AV113" s="14"/>
      <c r="AW113" s="14"/>
      <c r="AX113" s="14">
        <v>200000</v>
      </c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>
        <v>200000</v>
      </c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9"/>
    </row>
    <row r="114" spans="1:90" ht="110.25">
      <c r="A114" s="19" t="s">
        <v>172</v>
      </c>
      <c r="B114" s="20" t="s">
        <v>166</v>
      </c>
      <c r="C114" s="20" t="s">
        <v>44</v>
      </c>
      <c r="D114" s="20" t="s">
        <v>118</v>
      </c>
      <c r="E114" s="20" t="s">
        <v>171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20" t="s">
        <v>64</v>
      </c>
      <c r="U114" s="10"/>
      <c r="V114" s="11"/>
      <c r="W114" s="11"/>
      <c r="X114" s="11"/>
      <c r="Y114" s="11"/>
      <c r="Z114" s="9"/>
      <c r="AA114" s="14">
        <v>300000</v>
      </c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21">
        <v>300000</v>
      </c>
      <c r="AS114" s="14"/>
      <c r="AT114" s="14"/>
      <c r="AU114" s="14"/>
      <c r="AV114" s="14"/>
      <c r="AW114" s="14"/>
      <c r="AX114" s="14">
        <v>200000</v>
      </c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>
        <v>200000</v>
      </c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9"/>
    </row>
    <row r="115" spans="1:90" ht="31.5">
      <c r="A115" s="12" t="s">
        <v>122</v>
      </c>
      <c r="B115" s="13" t="s">
        <v>166</v>
      </c>
      <c r="C115" s="13" t="s">
        <v>78</v>
      </c>
      <c r="D115" s="13" t="s">
        <v>42</v>
      </c>
      <c r="E115" s="13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3"/>
      <c r="U115" s="10"/>
      <c r="V115" s="11"/>
      <c r="W115" s="11"/>
      <c r="X115" s="11"/>
      <c r="Y115" s="11"/>
      <c r="Z115" s="9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>
        <v>127933.44</v>
      </c>
      <c r="AM115" s="14"/>
      <c r="AN115" s="14"/>
      <c r="AO115" s="14"/>
      <c r="AP115" s="14"/>
      <c r="AQ115" s="14"/>
      <c r="AR115" s="15">
        <v>127933.44</v>
      </c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9"/>
    </row>
    <row r="116" spans="1:90" ht="15.75">
      <c r="A116" s="12" t="s">
        <v>173</v>
      </c>
      <c r="B116" s="13" t="s">
        <v>166</v>
      </c>
      <c r="C116" s="13" t="s">
        <v>78</v>
      </c>
      <c r="D116" s="13" t="s">
        <v>41</v>
      </c>
      <c r="E116" s="13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3"/>
      <c r="U116" s="10"/>
      <c r="V116" s="11"/>
      <c r="W116" s="11"/>
      <c r="X116" s="11"/>
      <c r="Y116" s="11"/>
      <c r="Z116" s="9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>
        <v>127933.44</v>
      </c>
      <c r="AM116" s="14"/>
      <c r="AN116" s="14"/>
      <c r="AO116" s="14"/>
      <c r="AP116" s="14"/>
      <c r="AQ116" s="14"/>
      <c r="AR116" s="15">
        <v>127933.44</v>
      </c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9"/>
    </row>
    <row r="117" spans="1:90" ht="31.5">
      <c r="A117" s="16" t="s">
        <v>174</v>
      </c>
      <c r="B117" s="17" t="s">
        <v>166</v>
      </c>
      <c r="C117" s="17" t="s">
        <v>78</v>
      </c>
      <c r="D117" s="17" t="s">
        <v>41</v>
      </c>
      <c r="E117" s="17" t="s">
        <v>175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7"/>
      <c r="U117" s="10"/>
      <c r="V117" s="11"/>
      <c r="W117" s="11"/>
      <c r="X117" s="11"/>
      <c r="Y117" s="11"/>
      <c r="Z117" s="9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>
        <v>127933.44</v>
      </c>
      <c r="AM117" s="14"/>
      <c r="AN117" s="14"/>
      <c r="AO117" s="14"/>
      <c r="AP117" s="14"/>
      <c r="AQ117" s="14"/>
      <c r="AR117" s="18">
        <v>127933.44</v>
      </c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9"/>
    </row>
    <row r="118" spans="1:90" ht="78.75">
      <c r="A118" s="19" t="s">
        <v>176</v>
      </c>
      <c r="B118" s="20" t="s">
        <v>166</v>
      </c>
      <c r="C118" s="20" t="s">
        <v>78</v>
      </c>
      <c r="D118" s="20" t="s">
        <v>41</v>
      </c>
      <c r="E118" s="20" t="s">
        <v>175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20" t="s">
        <v>64</v>
      </c>
      <c r="U118" s="10"/>
      <c r="V118" s="11"/>
      <c r="W118" s="11"/>
      <c r="X118" s="11"/>
      <c r="Y118" s="11"/>
      <c r="Z118" s="9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>
        <v>127933.44</v>
      </c>
      <c r="AM118" s="14"/>
      <c r="AN118" s="14"/>
      <c r="AO118" s="14"/>
      <c r="AP118" s="14"/>
      <c r="AQ118" s="14"/>
      <c r="AR118" s="21">
        <v>127933.44</v>
      </c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9"/>
    </row>
    <row r="119" spans="1:90" ht="15.75">
      <c r="A119" s="13" t="s">
        <v>177</v>
      </c>
      <c r="B119" s="13"/>
      <c r="C119" s="13"/>
      <c r="D119" s="13"/>
      <c r="E119" s="13"/>
      <c r="T119" s="13"/>
      <c r="U119" s="24"/>
      <c r="V119" s="25"/>
      <c r="W119" s="25"/>
      <c r="X119" s="25"/>
      <c r="Y119" s="25"/>
      <c r="AA119" s="26">
        <v>83946929.560000002</v>
      </c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>
        <v>20937994.960000001</v>
      </c>
      <c r="AM119" s="26"/>
      <c r="AN119" s="26"/>
      <c r="AO119" s="26"/>
      <c r="AP119" s="26"/>
      <c r="AQ119" s="26"/>
      <c r="AR119" s="15">
        <f>AR15+AR97+AR104</f>
        <v>104304227</v>
      </c>
      <c r="AS119" s="26"/>
      <c r="AT119" s="26"/>
      <c r="AU119" s="26"/>
      <c r="AV119" s="26"/>
      <c r="AW119" s="26"/>
      <c r="AX119" s="26">
        <v>62086600</v>
      </c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>
        <v>6532224.9500000002</v>
      </c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>
        <v>65246600</v>
      </c>
      <c r="BU119" s="26"/>
      <c r="BV119" s="26"/>
      <c r="BW119" s="26"/>
      <c r="BX119" s="26"/>
      <c r="BY119" s="26"/>
      <c r="BZ119" s="26">
        <v>6356784.75</v>
      </c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</row>
    <row r="1048576" ht="12.75" customHeight="1"/>
  </sheetData>
  <mergeCells count="78">
    <mergeCell ref="CK11:CK13"/>
    <mergeCell ref="CL11:CL13"/>
    <mergeCell ref="CF11:CF13"/>
    <mergeCell ref="CG11:CG13"/>
    <mergeCell ref="CH11:CH13"/>
    <mergeCell ref="CI11:CI13"/>
    <mergeCell ref="CJ11:CJ13"/>
    <mergeCell ref="CA11:CA13"/>
    <mergeCell ref="CB11:CB13"/>
    <mergeCell ref="CC11:CC13"/>
    <mergeCell ref="CD11:CD13"/>
    <mergeCell ref="CE11:CE13"/>
    <mergeCell ref="BV11:BV13"/>
    <mergeCell ref="BW11:BW13"/>
    <mergeCell ref="BX11:BX13"/>
    <mergeCell ref="BY11:BY13"/>
    <mergeCell ref="BZ11:BZ13"/>
    <mergeCell ref="BQ11:BQ13"/>
    <mergeCell ref="BR11:BR13"/>
    <mergeCell ref="BS11:BS13"/>
    <mergeCell ref="BT11:BT13"/>
    <mergeCell ref="BU11:BU13"/>
    <mergeCell ref="BL11:BL13"/>
    <mergeCell ref="BM11:BM13"/>
    <mergeCell ref="BN11:BN13"/>
    <mergeCell ref="BO11:BO13"/>
    <mergeCell ref="BP11:BP13"/>
    <mergeCell ref="BG11:BG13"/>
    <mergeCell ref="BH11:BH13"/>
    <mergeCell ref="BI11:BI13"/>
    <mergeCell ref="BJ11:BJ13"/>
    <mergeCell ref="BK11:BK13"/>
    <mergeCell ref="BB11:BB13"/>
    <mergeCell ref="BC11:BC13"/>
    <mergeCell ref="BD11:BD13"/>
    <mergeCell ref="BE11:BE13"/>
    <mergeCell ref="BF11:BF13"/>
    <mergeCell ref="AW11:AW13"/>
    <mergeCell ref="AX11:AX13"/>
    <mergeCell ref="AY11:AY13"/>
    <mergeCell ref="AZ11:AZ13"/>
    <mergeCell ref="BA11:BA13"/>
    <mergeCell ref="AR11:AR13"/>
    <mergeCell ref="AS11:AS13"/>
    <mergeCell ref="AT11:AT13"/>
    <mergeCell ref="AU11:AU13"/>
    <mergeCell ref="AV11:AV13"/>
    <mergeCell ref="AM11:AM13"/>
    <mergeCell ref="AN11:AN13"/>
    <mergeCell ref="AO11:AO13"/>
    <mergeCell ref="AP11:AP13"/>
    <mergeCell ref="AQ11:AQ13"/>
    <mergeCell ref="AH11:AH13"/>
    <mergeCell ref="AI11:AI13"/>
    <mergeCell ref="AJ11:AJ13"/>
    <mergeCell ref="AK11:AK13"/>
    <mergeCell ref="AL11:AL13"/>
    <mergeCell ref="AC11:AC13"/>
    <mergeCell ref="AD11:AD13"/>
    <mergeCell ref="AE11:AE13"/>
    <mergeCell ref="AF11:AF13"/>
    <mergeCell ref="AG11:AG13"/>
    <mergeCell ref="T1:AR7"/>
    <mergeCell ref="A8:CL8"/>
    <mergeCell ref="A11:A13"/>
    <mergeCell ref="B11:B13"/>
    <mergeCell ref="C11:C13"/>
    <mergeCell ref="D11:D13"/>
    <mergeCell ref="E11:S13"/>
    <mergeCell ref="T11:T13"/>
    <mergeCell ref="U11:U13"/>
    <mergeCell ref="V11:V13"/>
    <mergeCell ref="W11:W13"/>
    <mergeCell ref="X11:X13"/>
    <mergeCell ref="Y11:Y13"/>
    <mergeCell ref="Z11:Z13"/>
    <mergeCell ref="AA11:AA13"/>
    <mergeCell ref="AB11:AB13"/>
  </mergeCells>
  <pageMargins left="1.1701388888888899" right="0.390277777777778" top="0.59027777777777801" bottom="0.59027777777777801" header="0.511811023622047" footer="0.511811023622047"/>
  <pageSetup paperSize="9" scale="6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LibreOffice/25.2.5.2$Windows_X86_64 LibreOffice_project/03d19516eb2e1dd5d4ccd751a0d6f35f35e08022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>POI XSSF rep:2.56.0.2116</dc:description>
  <cp:lastModifiedBy>mednikova</cp:lastModifiedBy>
  <cp:revision>3</cp:revision>
  <cp:lastPrinted>2025-09-10T15:13:49Z</cp:lastPrinted>
  <dcterms:created xsi:type="dcterms:W3CDTF">2025-09-05T08:30:53Z</dcterms:created>
  <dcterms:modified xsi:type="dcterms:W3CDTF">2025-09-10T15:13:52Z</dcterms:modified>
  <dc:language>ru-RU</dc:language>
</cp:coreProperties>
</file>