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ветлана\Desktop\моя Дума\ПРОТОКОЛЫ\комиссии 5 созыва\бюджетная\12 от\В Думу\"/>
    </mc:Choice>
  </mc:AlternateContent>
  <bookViews>
    <workbookView xWindow="0" yWindow="0" windowWidth="28800" windowHeight="12330"/>
  </bookViews>
  <sheets>
    <sheet name="1-й год" sheetId="1" r:id="rId1"/>
  </sheets>
  <definedNames>
    <definedName name="_xlnm.Print_Titles" localSheetId="0">'1-й год'!$7:$7</definedName>
  </definedNames>
  <calcPr calcId="162913"/>
</workbook>
</file>

<file path=xl/calcChain.xml><?xml version="1.0" encoding="utf-8"?>
<calcChain xmlns="http://schemas.openxmlformats.org/spreadsheetml/2006/main">
  <c r="G10" i="1" l="1"/>
  <c r="H48" i="1"/>
  <c r="G61" i="1"/>
  <c r="G69" i="1"/>
  <c r="G62" i="1" s="1"/>
  <c r="G74" i="1"/>
  <c r="G75" i="1"/>
  <c r="G76" i="1"/>
  <c r="G73" i="1"/>
  <c r="G72" i="1"/>
  <c r="G9" i="1"/>
  <c r="F77" i="1"/>
  <c r="G77" i="1" s="1"/>
</calcChain>
</file>

<file path=xl/sharedStrings.xml><?xml version="1.0" encoding="utf-8"?>
<sst xmlns="http://schemas.openxmlformats.org/spreadsheetml/2006/main" count="155" uniqueCount="151">
  <si>
    <t>(руб.)</t>
  </si>
  <si>
    <t>Наименование главного администратора</t>
  </si>
  <si>
    <t>Код бюджетной классификации Российской Федерации</t>
  </si>
  <si>
    <t>1</t>
  </si>
  <si>
    <t>2</t>
  </si>
  <si>
    <t>3</t>
  </si>
  <si>
    <t>4</t>
  </si>
  <si>
    <t>5</t>
  </si>
  <si>
    <t>6</t>
  </si>
  <si>
    <t>7</t>
  </si>
  <si>
    <t>Наименование кода поступлений в бюджет, группы, подгруппы, статьи, подстатьи, элемента, подвида доходов, классификации операций сектора государственного управления</t>
  </si>
  <si>
    <t>Главный Администратор</t>
  </si>
  <si>
    <t>План Сумма</t>
  </si>
  <si>
    <t>Изменения Сумма</t>
  </si>
  <si>
    <t>План с учетом изменений Сумма</t>
  </si>
  <si>
    <t>ДОХОДЫ</t>
  </si>
  <si>
    <t xml:space="preserve">1 00 00000 00 0000 000 </t>
  </si>
  <si>
    <t>НАЛОГОВЫЕ И НЕНАЛОГОВЫЕ ДОХОДЫ</t>
  </si>
  <si>
    <t>Налоговые доходы</t>
  </si>
  <si>
    <t xml:space="preserve">1 01 00000 00 0000 000 </t>
  </si>
  <si>
    <t>НАЛОГИ НА ПРИБЫЛЬ, ДОХОДЫ</t>
  </si>
  <si>
    <t xml:space="preserve">1 01 02000 01 0000 110 </t>
  </si>
  <si>
    <t>Налог на доходы физических лиц</t>
  </si>
  <si>
    <t xml:space="preserve">1 01 02010 01 0000 110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</si>
  <si>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</si>
  <si>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 xml:space="preserve">1 01 02010 01 1000 110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</si>
  <si>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</si>
  <si>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 xml:space="preserve">1 01 02020 01 0000 110 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</si>
  <si>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</si>
  <si>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 xml:space="preserve">1 01 02020 01 1000 110 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</si>
  <si>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</si>
  <si>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 xml:space="preserve">1 01 02030 01 0000 110 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</si>
  <si>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</si>
  <si>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 xml:space="preserve">1 01 02030 01 1000 110 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</si>
  <si>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</si>
  <si>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 xml:space="preserve">1 01 02040 01 0000 110 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</si>
  <si>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</si>
  <si>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 xml:space="preserve">1 01 02040 01 1000 110 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</si>
  <si>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</si>
  <si>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 xml:space="preserve">1 03 00000 00 0000 000 </t>
  </si>
  <si>
    <t>НАЛОГИ НА ТОВАРЫ (РАБОТЫ, УСЛУГИ), РЕАЛИЗУЕМЫЕ НА ТЕРРИТОРИИ РОССИЙСКОЙ ФЕДЕРАЦИИ</t>
  </si>
  <si>
    <t xml:space="preserve">1 03 02000 01 0000 110 </t>
  </si>
  <si>
    <t>Акцизы по подакцизным товарам (продукции), производимым на территории Российской Федерации</t>
  </si>
  <si>
    <t xml:space="preserve">1 03 02230 01 0000 110 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</si>
  <si>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</si>
  <si>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1 03 02231 01 0000 110 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</si>
  <si>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</si>
  <si>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1 03 02240 01 0000 110 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</si>
  <si>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</si>
  <si>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1 03 02241 01 0000 110 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</si>
  <si>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</si>
  <si>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1 03 02250 01 0000 110 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</si>
  <si>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</si>
  <si>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1 03 02251 01 0000 110 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</si>
  <si>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</si>
  <si>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1 03 02260 01 0000 110 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</si>
  <si>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</si>
  <si>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1 03 02261 01 0000 110 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</si>
  <si>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</si>
  <si>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1 03 03000 01 0000 110 </t>
  </si>
  <si>
    <t>Туристический налог</t>
  </si>
  <si>
    <t xml:space="preserve">1 03 03000 01 1000 110 </t>
  </si>
  <si>
    <t>Туристический налог (сумма платежа (перерасчеты, недоимка и задолженность по соответствующему платежу, в том числе по отмененному)</t>
  </si>
  <si>
    <t xml:space="preserve">1 05 00000 00 0000 000 </t>
  </si>
  <si>
    <t>НАЛОГИ НА СОВОКУПНЫЙ ДОХОД</t>
  </si>
  <si>
    <t xml:space="preserve">1 05 03000 01 0000 110 </t>
  </si>
  <si>
    <t>Единый сельскохозяйственный налог</t>
  </si>
  <si>
    <t xml:space="preserve">1 05 03010 01 0000 110 </t>
  </si>
  <si>
    <t xml:space="preserve">1 05 03010 01 1000 110 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</si>
  <si>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</si>
  <si>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1 06 00000 00 0000 000 </t>
  </si>
  <si>
    <t>НАЛОГИ НА ИМУЩЕСТВО</t>
  </si>
  <si>
    <t xml:space="preserve">1 06 01000 00 0000 110 </t>
  </si>
  <si>
    <t>Налог на имущество физических лиц</t>
  </si>
  <si>
    <t xml:space="preserve">1 06 01030 13 0000 110 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</si>
  <si>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</si>
  <si>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 xml:space="preserve">1 06 01030 13 1000 110 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</si>
  <si>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</si>
  <si>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 xml:space="preserve">1 06 06000 00 0000 110 </t>
  </si>
  <si>
    <t>Земельный налог</t>
  </si>
  <si>
    <t xml:space="preserve">1 06 06030 00 0000 110 </t>
  </si>
  <si>
    <t>Земельный налог с организаций</t>
  </si>
  <si>
    <t xml:space="preserve">1 06 06033 13 0000 110 </t>
  </si>
  <si>
    <t>Земельный налог с организаций, обладающих земельным участком, расположенным в границах городских поселений</t>
  </si>
  <si>
    <t xml:space="preserve">1 06 06033 13 1000 110 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</si>
  <si>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</si>
  <si>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 xml:space="preserve">1 06 06040 00 0000 110 </t>
  </si>
  <si>
    <t>Земельный налог с физических лиц</t>
  </si>
  <si>
    <t xml:space="preserve">1 06 06043 13 0000 110 </t>
  </si>
  <si>
    <t>Земельный налог с физических лиц, обладающих земельным участком, расположенным в границах городских поселений</t>
  </si>
  <si>
    <t xml:space="preserve">1 06 06043 13 1000 110 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</si>
  <si>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</si>
  <si>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Неналоговые доходы</t>
  </si>
  <si>
    <t xml:space="preserve">1 11 00000 00 0000 000 </t>
  </si>
  <si>
    <t>ДОХОДЫ ОТ ИСПОЛЬЗОВАНИЯ ИМУЩЕСТВА, НАХОДЯЩЕГОСЯ В ГОСУДАРСТВЕННОЙ И МУНИЦИПАЛЬНОЙ СОБСТВЕННОСТИ</t>
  </si>
  <si>
    <t xml:space="preserve">1 11 05000 00 0000 120 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</si>
  <si>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</si>
  <si>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1 11 05010 00 0000 120 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</si>
  <si>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</si>
  <si>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 xml:space="preserve">1 11 05013 13 0000 120 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</si>
  <si>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</si>
  <si>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 xml:space="preserve">1 11 05030 00 0000 120 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</si>
  <si>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</si>
  <si>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1 11 05035 13 0000 120 </t>
  </si>
  <si>
    <t>Доходы от сдачи в аренду имущества, находящегося в оперативном управлении органов управления городских поселений и созданных ими учреждений (за исключением имущества муниципальных бюджетных и автономных учреждений)</t>
  </si>
  <si>
    <t xml:space="preserve">1 14 00000 00 0000 000 </t>
  </si>
  <si>
    <t>ДОХОДЫ ОТ ПРОДАЖИ МАТЕРИАЛЬНЫХ И НЕМАТЕРИАЛЬНЫХ АКТИВОВ</t>
  </si>
  <si>
    <t xml:space="preserve">1 14 06000 00 0000 430 </t>
  </si>
  <si>
    <t>Доходы от продажи земельных участков, находящихся в государственной и муниципальной собственности</t>
  </si>
  <si>
    <t xml:space="preserve">1 14 06010 00 0000 430 </t>
  </si>
  <si>
    <t>Доходы от продажи земельных участков, государственная собственность на которые не разграничена</t>
  </si>
  <si>
    <t xml:space="preserve">1 14 06013 13 0000 430 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</si>
  <si>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</si>
  <si>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 xml:space="preserve">1 16 00000 00 0000 000 </t>
  </si>
  <si>
    <t>ШТРАФЫ, САНКЦИИ, ВОЗМЕЩЕНИЕ УЩЕРБА</t>
  </si>
  <si>
    <t xml:space="preserve">1 16 18000 02 0000 140 </t>
  </si>
  <si>
    <t>Доходы от сумм пеней, предусмотренных законодательством Российской Федерации о налогах и сборах,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Федеральным казначейством между бюджетами субъектов Российской Федерации в соответствии с федеральным законом о федеральном бюджете</t>
  </si>
  <si>
    <t xml:space="preserve">2 00 00000 00 0000 000 </t>
  </si>
  <si>
    <t>БЕЗВОЗМЕЗДНЫЕ ПОСТУПЛЕНИЯ</t>
  </si>
  <si>
    <t xml:space="preserve">2 02 00000 00 0000 000 </t>
  </si>
  <si>
    <t>БЕЗВОЗМЕЗДНЫЕ ПОСТУПЛЕНИЯ ОТ ДРУГИХ БЮДЖЕТОВ БЮДЖЕТНОЙ СИСТЕМЫ РОССИЙСКОЙ ФЕДЕРАЦИИ</t>
  </si>
  <si>
    <t xml:space="preserve">2 02 10000 00 0000 150 </t>
  </si>
  <si>
    <t>Дотации бюджетам бюджетной системы Российской Федерации</t>
  </si>
  <si>
    <t xml:space="preserve">2 02 15001 00 0000 150 </t>
  </si>
  <si>
    <t>Дотации на выравнивание бюджетной обеспеченности</t>
  </si>
  <si>
    <t xml:space="preserve">2 02 15001 13 0000 150 </t>
  </si>
  <si>
    <t>Дотации бюджетам городских поселений на выравнивание бюджетной обеспеченности из бюджета субъекта Российской Федерации.</t>
  </si>
  <si>
    <t xml:space="preserve">2 02 20000 00 0000 150 </t>
  </si>
  <si>
    <t>Субсидии бюджетам бюджетной системы Российской Федерации (межбюджетные субсидии)</t>
  </si>
  <si>
    <t xml:space="preserve">2 02 25555 00 0000 150 </t>
  </si>
  <si>
    <t>Субсидии бюджетам на реализацию программ формирования современной городской среды</t>
  </si>
  <si>
    <t xml:space="preserve">2 02 25555 13 0000 150 </t>
  </si>
  <si>
    <t>Субсидии бюджетам городских поселений на реализацию программ формирования современной городской среды</t>
  </si>
  <si>
    <t xml:space="preserve">2 02 30000 00 0000 150 </t>
  </si>
  <si>
    <t>Субвенции бюджетам бюджетной системы Российской Федерации</t>
  </si>
  <si>
    <t xml:space="preserve">2 02 30024 00 0000 150 </t>
  </si>
  <si>
    <t>Субвенции местным бюджетам на выполнение передаваемых полномочий субъектов Российской Федерации</t>
  </si>
  <si>
    <t xml:space="preserve">2 02 30024 13 0000 150 </t>
  </si>
  <si>
    <t>Субвенции бюджетам городских поселений на выполнение передаваемых полномочий субъектов Российской Федерации</t>
  </si>
  <si>
    <t xml:space="preserve">2 02 35118 00 0000 150 </t>
  </si>
  <si>
    <t>Субвенции бюджетам на осуществление первичного воинского учета на территориях, где отсутствуют военные комиссариаты</t>
  </si>
  <si>
    <t xml:space="preserve">2 02 35118 13 0000 150 </t>
  </si>
  <si>
    <t>Субвенции бюджетам городских поселений на осуществление первичного воинского учета на территориях, где отсутствуют военные комиссариаты</t>
  </si>
  <si>
    <t xml:space="preserve">2 02 40000 00 0000 150 </t>
  </si>
  <si>
    <t>Иные межбюджетные трансферты</t>
  </si>
  <si>
    <t xml:space="preserve">2 02 49999 00 0000 150 </t>
  </si>
  <si>
    <t>Прочие межбюджетные трансферты, передаваемые бюджетам</t>
  </si>
  <si>
    <t xml:space="preserve">2 02 49999 13 0000 150 </t>
  </si>
  <si>
    <t>Прочие межбюджетные трансферты, передаваемые бюджетам городских поселений</t>
  </si>
  <si>
    <t>ИТОГО ДОХОДОВ</t>
  </si>
  <si>
    <t>ОТКЛОНЕНИЕ 6 ДОХОДЫ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</si>
</sst>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?"/>
  </numFmts>
  <fonts count="11" x14ac:knownFonts="1">
    <font>
      <sz val="11"/>
      <color indexed="8"/>
      <name val="Calibri"/>
      <family val="2"/>
      <scheme val="minor"/>
    </font>
    <font>
      <sz val="14"/>
      <color indexed="8"/>
      <name val="Times New Roman"/>
      <family val="1"/>
      <charset val="204"/>
    </font>
    <font>
      <sz val="10"/>
      <color indexed="8"/>
      <name val="Arial Cyr"/>
    </font>
    <font>
      <b/>
      <sz val="14"/>
      <color indexed="0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2"/>
      <color indexed="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justify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right"/>
    </xf>
    <xf numFmtId="0" fontId="2" fillId="2" borderId="3" xfId="0" applyNumberFormat="1" applyFont="1" applyFill="1" applyBorder="1" applyAlignment="1"/>
    <xf numFmtId="164" fontId="1" fillId="2" borderId="3" xfId="0" applyNumberFormat="1" applyFont="1" applyFill="1" applyBorder="1" applyAlignment="1">
      <alignment horizontal="justify" vertical="center" wrapText="1"/>
    </xf>
    <xf numFmtId="164" fontId="3" fillId="2" borderId="3" xfId="0" applyNumberFormat="1" applyFont="1" applyFill="1" applyBorder="1" applyAlignment="1">
      <alignment horizontal="justify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right" wrapText="1"/>
    </xf>
    <xf numFmtId="164" fontId="6" fillId="2" borderId="3" xfId="0" applyNumberFormat="1" applyFont="1" applyFill="1" applyBorder="1" applyAlignment="1">
      <alignment horizontal="justify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right" wrapText="1"/>
    </xf>
    <xf numFmtId="164" fontId="4" fillId="2" borderId="3" xfId="0" applyNumberFormat="1" applyFont="1" applyFill="1" applyBorder="1" applyAlignment="1">
      <alignment horizontal="justify" vertical="center" wrapText="1"/>
    </xf>
    <xf numFmtId="4" fontId="4" fillId="2" borderId="3" xfId="0" applyNumberFormat="1" applyFont="1" applyFill="1" applyBorder="1" applyAlignment="1">
      <alignment horizontal="right" wrapText="1"/>
    </xf>
    <xf numFmtId="4" fontId="7" fillId="0" borderId="3" xfId="0" applyNumberFormat="1" applyFont="1" applyBorder="1" applyAlignment="1">
      <alignment horizontal="right" wrapText="1"/>
    </xf>
    <xf numFmtId="4" fontId="8" fillId="0" borderId="3" xfId="0" applyNumberFormat="1" applyFont="1" applyBorder="1" applyAlignment="1">
      <alignment horizontal="right" wrapText="1"/>
    </xf>
    <xf numFmtId="4" fontId="9" fillId="0" borderId="3" xfId="0" applyNumberFormat="1" applyFont="1" applyBorder="1" applyAlignment="1">
      <alignment horizontal="right" wrapText="1"/>
    </xf>
    <xf numFmtId="4" fontId="10" fillId="2" borderId="3" xfId="0" applyNumberFormat="1" applyFont="1" applyFill="1" applyBorder="1" applyAlignment="1">
      <alignment horizontal="right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tabSelected="1" view="pageBreakPreview" zoomScaleSheetLayoutView="100" workbookViewId="0">
      <selection sqref="A1:H1"/>
    </sheetView>
  </sheetViews>
  <sheetFormatPr defaultRowHeight="18" customHeight="1" x14ac:dyDescent="0.25"/>
  <cols>
    <col min="1" max="1" width="80.7109375" customWidth="1"/>
    <col min="2" max="3" width="8" hidden="1"/>
    <col min="4" max="4" width="34" customWidth="1"/>
    <col min="5" max="5" width="8" hidden="1"/>
    <col min="6" max="6" width="23.140625" customWidth="1"/>
    <col min="7" max="7" width="21.85546875" customWidth="1"/>
    <col min="8" max="8" width="24.5703125" customWidth="1"/>
  </cols>
  <sheetData>
    <row r="1" spans="1:8" ht="30.75" customHeight="1" x14ac:dyDescent="0.25">
      <c r="A1" s="25" t="s">
        <v>150</v>
      </c>
      <c r="B1" s="26"/>
      <c r="C1" s="26"/>
      <c r="D1" s="25"/>
      <c r="E1" s="26"/>
      <c r="F1" s="25"/>
      <c r="G1" s="25"/>
      <c r="H1" s="25"/>
    </row>
    <row r="2" spans="1:8" ht="15" x14ac:dyDescent="0.25"/>
    <row r="3" spans="1:8" ht="18" customHeight="1" x14ac:dyDescent="0.25">
      <c r="C3" s="1"/>
      <c r="D3" s="1"/>
      <c r="E3" s="1"/>
      <c r="H3" s="2" t="s">
        <v>0</v>
      </c>
    </row>
    <row r="4" spans="1:8" ht="22.9" customHeight="1" x14ac:dyDescent="0.25">
      <c r="A4" s="23" t="s">
        <v>10</v>
      </c>
      <c r="B4" s="27" t="s">
        <v>11</v>
      </c>
      <c r="C4" s="27" t="s">
        <v>1</v>
      </c>
      <c r="D4" s="23" t="s">
        <v>2</v>
      </c>
      <c r="E4" s="27" t="s">
        <v>10</v>
      </c>
      <c r="F4" s="23" t="s">
        <v>12</v>
      </c>
      <c r="G4" s="23" t="s">
        <v>13</v>
      </c>
      <c r="H4" s="23" t="s">
        <v>14</v>
      </c>
    </row>
    <row r="5" spans="1:8" ht="22.9" customHeight="1" x14ac:dyDescent="0.25">
      <c r="A5" s="23"/>
      <c r="B5" s="28"/>
      <c r="C5" s="28"/>
      <c r="D5" s="23"/>
      <c r="E5" s="28"/>
      <c r="F5" s="24"/>
      <c r="G5" s="24"/>
      <c r="H5" s="24"/>
    </row>
    <row r="6" spans="1:8" ht="22.9" customHeight="1" x14ac:dyDescent="0.25">
      <c r="A6" s="23"/>
      <c r="B6" s="29"/>
      <c r="C6" s="29"/>
      <c r="D6" s="23"/>
      <c r="E6" s="29"/>
      <c r="F6" s="24"/>
      <c r="G6" s="24"/>
      <c r="H6" s="24"/>
    </row>
    <row r="7" spans="1:8" ht="18.75" hidden="1" x14ac:dyDescent="0.25">
      <c r="A7" s="4" t="s">
        <v>3</v>
      </c>
      <c r="B7" s="4" t="s">
        <v>4</v>
      </c>
      <c r="C7" s="4" t="s">
        <v>5</v>
      </c>
      <c r="D7" s="4" t="s">
        <v>5</v>
      </c>
      <c r="E7" s="4" t="s">
        <v>6</v>
      </c>
      <c r="F7" s="4" t="s">
        <v>7</v>
      </c>
      <c r="G7" s="4" t="s">
        <v>8</v>
      </c>
      <c r="H7" s="4" t="s">
        <v>9</v>
      </c>
    </row>
    <row r="8" spans="1:8" ht="37.5" x14ac:dyDescent="0.3">
      <c r="A8" s="6" t="s">
        <v>15</v>
      </c>
      <c r="B8" s="7"/>
      <c r="C8" s="7"/>
      <c r="D8" s="7"/>
      <c r="E8" s="6" t="s">
        <v>15</v>
      </c>
      <c r="F8" s="8"/>
      <c r="G8" s="8"/>
      <c r="H8" s="9"/>
    </row>
    <row r="9" spans="1:8" ht="18.75" x14ac:dyDescent="0.3">
      <c r="A9" s="11" t="s">
        <v>17</v>
      </c>
      <c r="B9" s="3"/>
      <c r="C9" s="3"/>
      <c r="D9" s="12" t="s">
        <v>16</v>
      </c>
      <c r="E9" s="10"/>
      <c r="F9" s="19">
        <v>44527783.399999999</v>
      </c>
      <c r="G9" s="13">
        <f>H9-F9</f>
        <v>2550000</v>
      </c>
      <c r="H9" s="13">
        <v>47077783.399999999</v>
      </c>
    </row>
    <row r="10" spans="1:8" ht="18.75" x14ac:dyDescent="0.25">
      <c r="A10" s="14" t="s">
        <v>18</v>
      </c>
      <c r="B10" s="3"/>
      <c r="C10" s="3"/>
      <c r="D10" s="15"/>
      <c r="E10" s="10"/>
      <c r="F10" s="20">
        <v>42070783</v>
      </c>
      <c r="G10" s="16">
        <f>G11+G21+G37</f>
        <v>2350000</v>
      </c>
      <c r="H10" s="16">
        <v>44420783</v>
      </c>
    </row>
    <row r="11" spans="1:8" ht="18.75" x14ac:dyDescent="0.25">
      <c r="A11" s="17" t="s">
        <v>20</v>
      </c>
      <c r="B11" s="3"/>
      <c r="C11" s="3"/>
      <c r="D11" s="5" t="s">
        <v>19</v>
      </c>
      <c r="E11" s="10"/>
      <c r="F11" s="21">
        <v>27600000</v>
      </c>
      <c r="G11" s="18">
        <v>2000000</v>
      </c>
      <c r="H11" s="18">
        <v>29600000</v>
      </c>
    </row>
    <row r="12" spans="1:8" ht="18.75" x14ac:dyDescent="0.25">
      <c r="A12" s="14" t="s">
        <v>22</v>
      </c>
      <c r="B12" s="3"/>
      <c r="C12" s="3"/>
      <c r="D12" s="15" t="s">
        <v>21</v>
      </c>
      <c r="E12" s="10"/>
      <c r="F12" s="20">
        <v>27600000</v>
      </c>
      <c r="G12" s="16">
        <v>2000000</v>
      </c>
      <c r="H12" s="16">
        <v>29600000</v>
      </c>
    </row>
    <row r="13" spans="1:8" ht="63" x14ac:dyDescent="0.25">
      <c r="A13" s="14" t="s">
        <v>24</v>
      </c>
      <c r="B13" s="3"/>
      <c r="C13" s="3"/>
      <c r="D13" s="15" t="s">
        <v>23</v>
      </c>
      <c r="E13" s="10"/>
      <c r="F13" s="20">
        <v>25350000</v>
      </c>
      <c r="G13" s="16">
        <v>2000000</v>
      </c>
      <c r="H13" s="16">
        <v>27350000</v>
      </c>
    </row>
    <row r="14" spans="1:8" ht="94.5" x14ac:dyDescent="0.25">
      <c r="A14" s="14" t="s">
        <v>26</v>
      </c>
      <c r="B14" s="3"/>
      <c r="C14" s="3"/>
      <c r="D14" s="15" t="s">
        <v>25</v>
      </c>
      <c r="E14" s="10"/>
      <c r="F14" s="20">
        <v>25350000</v>
      </c>
      <c r="G14" s="16">
        <v>2000000</v>
      </c>
      <c r="H14" s="16">
        <v>27350000</v>
      </c>
    </row>
    <row r="15" spans="1:8" ht="94.5" x14ac:dyDescent="0.25">
      <c r="A15" s="14" t="s">
        <v>28</v>
      </c>
      <c r="B15" s="3"/>
      <c r="C15" s="3"/>
      <c r="D15" s="15" t="s">
        <v>27</v>
      </c>
      <c r="E15" s="10"/>
      <c r="F15" s="20">
        <v>150000</v>
      </c>
      <c r="G15" s="16">
        <v>0</v>
      </c>
      <c r="H15" s="16">
        <v>150000</v>
      </c>
    </row>
    <row r="16" spans="1:8" ht="110.25" x14ac:dyDescent="0.25">
      <c r="A16" s="14" t="s">
        <v>30</v>
      </c>
      <c r="B16" s="3"/>
      <c r="C16" s="3"/>
      <c r="D16" s="15" t="s">
        <v>29</v>
      </c>
      <c r="E16" s="10"/>
      <c r="F16" s="20">
        <v>150000</v>
      </c>
      <c r="G16" s="16">
        <v>0</v>
      </c>
      <c r="H16" s="16">
        <v>150000</v>
      </c>
    </row>
    <row r="17" spans="1:8" ht="31.5" x14ac:dyDescent="0.25">
      <c r="A17" s="14" t="s">
        <v>32</v>
      </c>
      <c r="B17" s="3"/>
      <c r="C17" s="3"/>
      <c r="D17" s="15" t="s">
        <v>31</v>
      </c>
      <c r="E17" s="10"/>
      <c r="F17" s="20">
        <v>600000</v>
      </c>
      <c r="G17" s="16">
        <v>0</v>
      </c>
      <c r="H17" s="16">
        <v>600000</v>
      </c>
    </row>
    <row r="18" spans="1:8" ht="63" x14ac:dyDescent="0.25">
      <c r="A18" s="14" t="s">
        <v>34</v>
      </c>
      <c r="B18" s="3"/>
      <c r="C18" s="3"/>
      <c r="D18" s="15" t="s">
        <v>33</v>
      </c>
      <c r="E18" s="10"/>
      <c r="F18" s="20">
        <v>600000</v>
      </c>
      <c r="G18" s="16">
        <v>0</v>
      </c>
      <c r="H18" s="16">
        <v>600000</v>
      </c>
    </row>
    <row r="19" spans="1:8" ht="78.75" x14ac:dyDescent="0.25">
      <c r="A19" s="14" t="s">
        <v>36</v>
      </c>
      <c r="B19" s="3"/>
      <c r="C19" s="3"/>
      <c r="D19" s="15" t="s">
        <v>35</v>
      </c>
      <c r="E19" s="10"/>
      <c r="F19" s="20">
        <v>1500000</v>
      </c>
      <c r="G19" s="16">
        <v>0</v>
      </c>
      <c r="H19" s="16">
        <v>1500000</v>
      </c>
    </row>
    <row r="20" spans="1:8" ht="94.5" x14ac:dyDescent="0.25">
      <c r="A20" s="14" t="s">
        <v>38</v>
      </c>
      <c r="B20" s="3"/>
      <c r="C20" s="3"/>
      <c r="D20" s="15" t="s">
        <v>37</v>
      </c>
      <c r="E20" s="10"/>
      <c r="F20" s="20">
        <v>1500000</v>
      </c>
      <c r="G20" s="16">
        <v>0</v>
      </c>
      <c r="H20" s="16">
        <v>1500000</v>
      </c>
    </row>
    <row r="21" spans="1:8" ht="31.5" x14ac:dyDescent="0.25">
      <c r="A21" s="17" t="s">
        <v>40</v>
      </c>
      <c r="B21" s="3"/>
      <c r="C21" s="3"/>
      <c r="D21" s="5" t="s">
        <v>39</v>
      </c>
      <c r="E21" s="10"/>
      <c r="F21" s="21">
        <v>3566000</v>
      </c>
      <c r="G21" s="18">
        <v>150000</v>
      </c>
      <c r="H21" s="18">
        <v>3716000</v>
      </c>
    </row>
    <row r="22" spans="1:8" ht="31.5" x14ac:dyDescent="0.25">
      <c r="A22" s="14" t="s">
        <v>42</v>
      </c>
      <c r="B22" s="3"/>
      <c r="C22" s="3"/>
      <c r="D22" s="15" t="s">
        <v>41</v>
      </c>
      <c r="E22" s="10"/>
      <c r="F22" s="20">
        <v>3166000</v>
      </c>
      <c r="G22" s="16">
        <v>0</v>
      </c>
      <c r="H22" s="16">
        <v>3166000</v>
      </c>
    </row>
    <row r="23" spans="1:8" ht="63" x14ac:dyDescent="0.25">
      <c r="A23" s="14" t="s">
        <v>44</v>
      </c>
      <c r="B23" s="3"/>
      <c r="C23" s="3"/>
      <c r="D23" s="15" t="s">
        <v>43</v>
      </c>
      <c r="E23" s="10"/>
      <c r="F23" s="20">
        <v>1657000</v>
      </c>
      <c r="G23" s="16">
        <v>0</v>
      </c>
      <c r="H23" s="16">
        <v>1657000</v>
      </c>
    </row>
    <row r="24" spans="1:8" ht="94.5" x14ac:dyDescent="0.25">
      <c r="A24" s="14" t="s">
        <v>46</v>
      </c>
      <c r="B24" s="3"/>
      <c r="C24" s="3"/>
      <c r="D24" s="15" t="s">
        <v>45</v>
      </c>
      <c r="E24" s="10"/>
      <c r="F24" s="20">
        <v>1657000</v>
      </c>
      <c r="G24" s="16">
        <v>0</v>
      </c>
      <c r="H24" s="16">
        <v>1657000</v>
      </c>
    </row>
    <row r="25" spans="1:8" ht="78.75" x14ac:dyDescent="0.25">
      <c r="A25" s="14" t="s">
        <v>48</v>
      </c>
      <c r="B25" s="3"/>
      <c r="C25" s="3"/>
      <c r="D25" s="15" t="s">
        <v>47</v>
      </c>
      <c r="E25" s="10"/>
      <c r="F25" s="20">
        <v>7000</v>
      </c>
      <c r="G25" s="16">
        <v>0</v>
      </c>
      <c r="H25" s="16">
        <v>7000</v>
      </c>
    </row>
    <row r="26" spans="1:8" ht="110.25" x14ac:dyDescent="0.25">
      <c r="A26" s="14" t="s">
        <v>50</v>
      </c>
      <c r="B26" s="3"/>
      <c r="C26" s="3"/>
      <c r="D26" s="15" t="s">
        <v>49</v>
      </c>
      <c r="E26" s="10"/>
      <c r="F26" s="20">
        <v>7000</v>
      </c>
      <c r="G26" s="16">
        <v>0</v>
      </c>
      <c r="H26" s="16">
        <v>7000</v>
      </c>
    </row>
    <row r="27" spans="1:8" ht="63" x14ac:dyDescent="0.25">
      <c r="A27" s="14" t="s">
        <v>52</v>
      </c>
      <c r="B27" s="3"/>
      <c r="C27" s="3"/>
      <c r="D27" s="15" t="s">
        <v>51</v>
      </c>
      <c r="E27" s="10"/>
      <c r="F27" s="20">
        <v>1670000</v>
      </c>
      <c r="G27" s="16">
        <v>0</v>
      </c>
      <c r="H27" s="16">
        <v>1670000</v>
      </c>
    </row>
    <row r="28" spans="1:8" ht="94.5" x14ac:dyDescent="0.25">
      <c r="A28" s="14" t="s">
        <v>54</v>
      </c>
      <c r="B28" s="3"/>
      <c r="C28" s="3"/>
      <c r="D28" s="15" t="s">
        <v>53</v>
      </c>
      <c r="E28" s="10"/>
      <c r="F28" s="20">
        <v>1670000</v>
      </c>
      <c r="G28" s="16">
        <v>0</v>
      </c>
      <c r="H28" s="16">
        <v>1670000</v>
      </c>
    </row>
    <row r="29" spans="1:8" ht="63" x14ac:dyDescent="0.25">
      <c r="A29" s="14" t="s">
        <v>56</v>
      </c>
      <c r="B29" s="3"/>
      <c r="C29" s="3"/>
      <c r="D29" s="15" t="s">
        <v>55</v>
      </c>
      <c r="E29" s="10"/>
      <c r="F29" s="20">
        <v>-168000</v>
      </c>
      <c r="G29" s="16">
        <v>0</v>
      </c>
      <c r="H29" s="16">
        <v>-168000</v>
      </c>
    </row>
    <row r="30" spans="1:8" ht="94.5" x14ac:dyDescent="0.25">
      <c r="A30" s="14" t="s">
        <v>58</v>
      </c>
      <c r="B30" s="3"/>
      <c r="C30" s="3"/>
      <c r="D30" s="15" t="s">
        <v>57</v>
      </c>
      <c r="E30" s="10"/>
      <c r="F30" s="20">
        <v>-168000</v>
      </c>
      <c r="G30" s="16">
        <v>0</v>
      </c>
      <c r="H30" s="16">
        <v>-168000</v>
      </c>
    </row>
    <row r="31" spans="1:8" ht="18.75" x14ac:dyDescent="0.25">
      <c r="A31" s="14" t="s">
        <v>60</v>
      </c>
      <c r="B31" s="3"/>
      <c r="C31" s="3"/>
      <c r="D31" s="15" t="s">
        <v>59</v>
      </c>
      <c r="E31" s="10"/>
      <c r="F31" s="20">
        <v>400000</v>
      </c>
      <c r="G31" s="16">
        <v>150000</v>
      </c>
      <c r="H31" s="16">
        <v>550000</v>
      </c>
    </row>
    <row r="32" spans="1:8" ht="31.5" x14ac:dyDescent="0.25">
      <c r="A32" s="14" t="s">
        <v>62</v>
      </c>
      <c r="B32" s="3"/>
      <c r="C32" s="3"/>
      <c r="D32" s="15" t="s">
        <v>61</v>
      </c>
      <c r="E32" s="10"/>
      <c r="F32" s="20">
        <v>400000</v>
      </c>
      <c r="G32" s="16">
        <v>150000</v>
      </c>
      <c r="H32" s="16">
        <v>550000</v>
      </c>
    </row>
    <row r="33" spans="1:8" ht="18.75" x14ac:dyDescent="0.25">
      <c r="A33" s="17" t="s">
        <v>64</v>
      </c>
      <c r="B33" s="3"/>
      <c r="C33" s="3"/>
      <c r="D33" s="5" t="s">
        <v>63</v>
      </c>
      <c r="E33" s="10"/>
      <c r="F33" s="21">
        <v>328000</v>
      </c>
      <c r="G33" s="18">
        <v>0</v>
      </c>
      <c r="H33" s="18">
        <v>328000</v>
      </c>
    </row>
    <row r="34" spans="1:8" ht="18.75" x14ac:dyDescent="0.25">
      <c r="A34" s="14" t="s">
        <v>66</v>
      </c>
      <c r="B34" s="3"/>
      <c r="C34" s="3"/>
      <c r="D34" s="15" t="s">
        <v>65</v>
      </c>
      <c r="E34" s="10"/>
      <c r="F34" s="20">
        <v>328000</v>
      </c>
      <c r="G34" s="16">
        <v>0</v>
      </c>
      <c r="H34" s="16">
        <v>328000</v>
      </c>
    </row>
    <row r="35" spans="1:8" ht="18.75" x14ac:dyDescent="0.25">
      <c r="A35" s="14" t="s">
        <v>66</v>
      </c>
      <c r="B35" s="3"/>
      <c r="C35" s="3"/>
      <c r="D35" s="15" t="s">
        <v>67</v>
      </c>
      <c r="E35" s="10"/>
      <c r="F35" s="20">
        <v>328000</v>
      </c>
      <c r="G35" s="16">
        <v>0</v>
      </c>
      <c r="H35" s="16">
        <v>328000</v>
      </c>
    </row>
    <row r="36" spans="1:8" ht="31.5" x14ac:dyDescent="0.25">
      <c r="A36" s="14" t="s">
        <v>69</v>
      </c>
      <c r="B36" s="3"/>
      <c r="C36" s="3"/>
      <c r="D36" s="15" t="s">
        <v>68</v>
      </c>
      <c r="E36" s="10"/>
      <c r="F36" s="20">
        <v>328000</v>
      </c>
      <c r="G36" s="16">
        <v>0</v>
      </c>
      <c r="H36" s="16">
        <v>328000</v>
      </c>
    </row>
    <row r="37" spans="1:8" ht="18.75" x14ac:dyDescent="0.25">
      <c r="A37" s="17" t="s">
        <v>71</v>
      </c>
      <c r="B37" s="3"/>
      <c r="C37" s="3"/>
      <c r="D37" s="5" t="s">
        <v>70</v>
      </c>
      <c r="E37" s="10"/>
      <c r="F37" s="21">
        <v>10576783</v>
      </c>
      <c r="G37" s="18">
        <v>200000</v>
      </c>
      <c r="H37" s="18">
        <v>10776783</v>
      </c>
    </row>
    <row r="38" spans="1:8" ht="18.75" x14ac:dyDescent="0.25">
      <c r="A38" s="14" t="s">
        <v>73</v>
      </c>
      <c r="B38" s="3"/>
      <c r="C38" s="3"/>
      <c r="D38" s="15" t="s">
        <v>72</v>
      </c>
      <c r="E38" s="10"/>
      <c r="F38" s="20">
        <v>1859000</v>
      </c>
      <c r="G38" s="16">
        <v>0</v>
      </c>
      <c r="H38" s="16">
        <v>1859000</v>
      </c>
    </row>
    <row r="39" spans="1:8" ht="31.5" x14ac:dyDescent="0.25">
      <c r="A39" s="14" t="s">
        <v>75</v>
      </c>
      <c r="B39" s="3"/>
      <c r="C39" s="3"/>
      <c r="D39" s="15" t="s">
        <v>74</v>
      </c>
      <c r="E39" s="10"/>
      <c r="F39" s="20">
        <v>1859000</v>
      </c>
      <c r="G39" s="16">
        <v>0</v>
      </c>
      <c r="H39" s="16">
        <v>1859000</v>
      </c>
    </row>
    <row r="40" spans="1:8" ht="63" x14ac:dyDescent="0.25">
      <c r="A40" s="14" t="s">
        <v>77</v>
      </c>
      <c r="B40" s="3"/>
      <c r="C40" s="3"/>
      <c r="D40" s="15" t="s">
        <v>76</v>
      </c>
      <c r="E40" s="10"/>
      <c r="F40" s="20">
        <v>1859000</v>
      </c>
      <c r="G40" s="16">
        <v>0</v>
      </c>
      <c r="H40" s="16">
        <v>1859000</v>
      </c>
    </row>
    <row r="41" spans="1:8" ht="18.75" x14ac:dyDescent="0.25">
      <c r="A41" s="14" t="s">
        <v>79</v>
      </c>
      <c r="B41" s="3"/>
      <c r="C41" s="3"/>
      <c r="D41" s="15" t="s">
        <v>78</v>
      </c>
      <c r="E41" s="10"/>
      <c r="F41" s="20">
        <v>8717783</v>
      </c>
      <c r="G41" s="16">
        <v>200000</v>
      </c>
      <c r="H41" s="16">
        <v>8917783</v>
      </c>
    </row>
    <row r="42" spans="1:8" ht="18.75" x14ac:dyDescent="0.25">
      <c r="A42" s="14" t="s">
        <v>81</v>
      </c>
      <c r="B42" s="3"/>
      <c r="C42" s="3"/>
      <c r="D42" s="15" t="s">
        <v>80</v>
      </c>
      <c r="E42" s="10"/>
      <c r="F42" s="20">
        <v>6396000</v>
      </c>
      <c r="G42" s="16">
        <v>200000</v>
      </c>
      <c r="H42" s="16">
        <v>6596000</v>
      </c>
    </row>
    <row r="43" spans="1:8" ht="31.5" x14ac:dyDescent="0.25">
      <c r="A43" s="14" t="s">
        <v>83</v>
      </c>
      <c r="B43" s="3"/>
      <c r="C43" s="3"/>
      <c r="D43" s="15" t="s">
        <v>82</v>
      </c>
      <c r="E43" s="10"/>
      <c r="F43" s="20">
        <v>6396000</v>
      </c>
      <c r="G43" s="16">
        <v>200000</v>
      </c>
      <c r="H43" s="16">
        <v>6596000</v>
      </c>
    </row>
    <row r="44" spans="1:8" ht="63" x14ac:dyDescent="0.25">
      <c r="A44" s="14" t="s">
        <v>85</v>
      </c>
      <c r="B44" s="3"/>
      <c r="C44" s="3"/>
      <c r="D44" s="15" t="s">
        <v>84</v>
      </c>
      <c r="E44" s="10"/>
      <c r="F44" s="20">
        <v>6396000</v>
      </c>
      <c r="G44" s="16">
        <v>200000</v>
      </c>
      <c r="H44" s="16">
        <v>6596000</v>
      </c>
    </row>
    <row r="45" spans="1:8" ht="18.75" x14ac:dyDescent="0.25">
      <c r="A45" s="14" t="s">
        <v>87</v>
      </c>
      <c r="B45" s="3"/>
      <c r="C45" s="3"/>
      <c r="D45" s="15" t="s">
        <v>86</v>
      </c>
      <c r="E45" s="10"/>
      <c r="F45" s="20">
        <v>2321783</v>
      </c>
      <c r="G45" s="16">
        <v>0</v>
      </c>
      <c r="H45" s="16">
        <v>2321783</v>
      </c>
    </row>
    <row r="46" spans="1:8" ht="31.5" x14ac:dyDescent="0.25">
      <c r="A46" s="14" t="s">
        <v>89</v>
      </c>
      <c r="B46" s="3"/>
      <c r="C46" s="3"/>
      <c r="D46" s="15" t="s">
        <v>88</v>
      </c>
      <c r="E46" s="10"/>
      <c r="F46" s="20">
        <v>2321783</v>
      </c>
      <c r="G46" s="16">
        <v>0</v>
      </c>
      <c r="H46" s="16">
        <v>2321783</v>
      </c>
    </row>
    <row r="47" spans="1:8" ht="63" x14ac:dyDescent="0.25">
      <c r="A47" s="14" t="s">
        <v>91</v>
      </c>
      <c r="B47" s="3"/>
      <c r="C47" s="3"/>
      <c r="D47" s="15" t="s">
        <v>90</v>
      </c>
      <c r="E47" s="10"/>
      <c r="F47" s="20">
        <v>2321783</v>
      </c>
      <c r="G47" s="16">
        <v>0</v>
      </c>
      <c r="H47" s="16">
        <v>2321783</v>
      </c>
    </row>
    <row r="48" spans="1:8" ht="18.75" x14ac:dyDescent="0.25">
      <c r="A48" s="14" t="s">
        <v>92</v>
      </c>
      <c r="B48" s="3"/>
      <c r="C48" s="3"/>
      <c r="D48" s="15"/>
      <c r="E48" s="10"/>
      <c r="F48" s="20">
        <v>2758000.4</v>
      </c>
      <c r="G48" s="16">
        <v>200000</v>
      </c>
      <c r="H48" s="16">
        <f>F48+G48</f>
        <v>2958000.4</v>
      </c>
    </row>
    <row r="49" spans="1:8" ht="31.5" x14ac:dyDescent="0.25">
      <c r="A49" s="17" t="s">
        <v>94</v>
      </c>
      <c r="B49" s="3"/>
      <c r="C49" s="3"/>
      <c r="D49" s="5" t="s">
        <v>93</v>
      </c>
      <c r="E49" s="10"/>
      <c r="F49" s="21">
        <v>1455000</v>
      </c>
      <c r="G49" s="18">
        <v>0</v>
      </c>
      <c r="H49" s="18">
        <v>1455000</v>
      </c>
    </row>
    <row r="50" spans="1:8" ht="78.75" x14ac:dyDescent="0.25">
      <c r="A50" s="14" t="s">
        <v>96</v>
      </c>
      <c r="B50" s="3"/>
      <c r="C50" s="3"/>
      <c r="D50" s="15" t="s">
        <v>95</v>
      </c>
      <c r="E50" s="10"/>
      <c r="F50" s="20">
        <v>1455000</v>
      </c>
      <c r="G50" s="16">
        <v>0</v>
      </c>
      <c r="H50" s="16">
        <v>1455000</v>
      </c>
    </row>
    <row r="51" spans="1:8" ht="63" x14ac:dyDescent="0.25">
      <c r="A51" s="14" t="s">
        <v>98</v>
      </c>
      <c r="B51" s="3"/>
      <c r="C51" s="3"/>
      <c r="D51" s="15" t="s">
        <v>97</v>
      </c>
      <c r="E51" s="10"/>
      <c r="F51" s="20">
        <v>1375000</v>
      </c>
      <c r="G51" s="16">
        <v>0</v>
      </c>
      <c r="H51" s="16">
        <v>1375000</v>
      </c>
    </row>
    <row r="52" spans="1:8" ht="63" x14ac:dyDescent="0.25">
      <c r="A52" s="14" t="s">
        <v>100</v>
      </c>
      <c r="B52" s="3"/>
      <c r="C52" s="3"/>
      <c r="D52" s="15" t="s">
        <v>99</v>
      </c>
      <c r="E52" s="10"/>
      <c r="F52" s="20">
        <v>1375000</v>
      </c>
      <c r="G52" s="16">
        <v>0</v>
      </c>
      <c r="H52" s="16">
        <v>1375000</v>
      </c>
    </row>
    <row r="53" spans="1:8" ht="78.75" x14ac:dyDescent="0.25">
      <c r="A53" s="14" t="s">
        <v>102</v>
      </c>
      <c r="B53" s="3"/>
      <c r="C53" s="3"/>
      <c r="D53" s="15" t="s">
        <v>101</v>
      </c>
      <c r="E53" s="10"/>
      <c r="F53" s="20">
        <v>80000</v>
      </c>
      <c r="G53" s="16">
        <v>0</v>
      </c>
      <c r="H53" s="16">
        <v>80000</v>
      </c>
    </row>
    <row r="54" spans="1:8" ht="63" x14ac:dyDescent="0.25">
      <c r="A54" s="14" t="s">
        <v>104</v>
      </c>
      <c r="B54" s="3"/>
      <c r="C54" s="3"/>
      <c r="D54" s="15" t="s">
        <v>103</v>
      </c>
      <c r="E54" s="10"/>
      <c r="F54" s="20">
        <v>80000</v>
      </c>
      <c r="G54" s="16">
        <v>0</v>
      </c>
      <c r="H54" s="16">
        <v>80000</v>
      </c>
    </row>
    <row r="55" spans="1:8" ht="31.5" x14ac:dyDescent="0.25">
      <c r="A55" s="17" t="s">
        <v>106</v>
      </c>
      <c r="B55" s="3"/>
      <c r="C55" s="3"/>
      <c r="D55" s="5" t="s">
        <v>105</v>
      </c>
      <c r="E55" s="10"/>
      <c r="F55" s="21">
        <v>250000</v>
      </c>
      <c r="G55" s="18">
        <v>0</v>
      </c>
      <c r="H55" s="18">
        <v>250000</v>
      </c>
    </row>
    <row r="56" spans="1:8" ht="31.5" x14ac:dyDescent="0.25">
      <c r="A56" s="14" t="s">
        <v>108</v>
      </c>
      <c r="B56" s="3"/>
      <c r="C56" s="3"/>
      <c r="D56" s="15" t="s">
        <v>107</v>
      </c>
      <c r="E56" s="10"/>
      <c r="F56" s="20">
        <v>250000</v>
      </c>
      <c r="G56" s="16">
        <v>0</v>
      </c>
      <c r="H56" s="16">
        <v>250000</v>
      </c>
    </row>
    <row r="57" spans="1:8" ht="31.5" x14ac:dyDescent="0.25">
      <c r="A57" s="14" t="s">
        <v>110</v>
      </c>
      <c r="B57" s="3"/>
      <c r="C57" s="3"/>
      <c r="D57" s="15" t="s">
        <v>109</v>
      </c>
      <c r="E57" s="10"/>
      <c r="F57" s="20">
        <v>250000</v>
      </c>
      <c r="G57" s="16">
        <v>0</v>
      </c>
      <c r="H57" s="16">
        <v>250000</v>
      </c>
    </row>
    <row r="58" spans="1:8" ht="47.25" x14ac:dyDescent="0.25">
      <c r="A58" s="14" t="s">
        <v>112</v>
      </c>
      <c r="B58" s="3"/>
      <c r="C58" s="3"/>
      <c r="D58" s="15" t="s">
        <v>111</v>
      </c>
      <c r="E58" s="10"/>
      <c r="F58" s="20">
        <v>250000</v>
      </c>
      <c r="G58" s="16">
        <v>0</v>
      </c>
      <c r="H58" s="16">
        <v>250000</v>
      </c>
    </row>
    <row r="59" spans="1:8" ht="18.75" x14ac:dyDescent="0.25">
      <c r="A59" s="17" t="s">
        <v>114</v>
      </c>
      <c r="B59" s="3"/>
      <c r="C59" s="3"/>
      <c r="D59" s="5" t="s">
        <v>113</v>
      </c>
      <c r="E59" s="10"/>
      <c r="F59" s="21">
        <v>752000.4</v>
      </c>
      <c r="G59" s="18">
        <v>200000</v>
      </c>
      <c r="H59" s="18">
        <v>952000.4</v>
      </c>
    </row>
    <row r="60" spans="1:8" ht="94.5" x14ac:dyDescent="0.25">
      <c r="A60" s="14" t="s">
        <v>116</v>
      </c>
      <c r="B60" s="3"/>
      <c r="C60" s="3"/>
      <c r="D60" s="15" t="s">
        <v>115</v>
      </c>
      <c r="E60" s="10"/>
      <c r="F60" s="20">
        <v>752000.4</v>
      </c>
      <c r="G60" s="16">
        <v>200000</v>
      </c>
      <c r="H60" s="16">
        <v>952000.4</v>
      </c>
    </row>
    <row r="61" spans="1:8" ht="18.75" x14ac:dyDescent="0.3">
      <c r="A61" s="11" t="s">
        <v>118</v>
      </c>
      <c r="B61" s="3"/>
      <c r="C61" s="3"/>
      <c r="D61" s="12" t="s">
        <v>117</v>
      </c>
      <c r="E61" s="10"/>
      <c r="F61" s="19">
        <v>58202066.219999999</v>
      </c>
      <c r="G61" s="13">
        <f>H61-F61</f>
        <v>12100</v>
      </c>
      <c r="H61" s="13">
        <v>58214166.219999999</v>
      </c>
    </row>
    <row r="62" spans="1:8" ht="31.5" x14ac:dyDescent="0.25">
      <c r="A62" s="17" t="s">
        <v>120</v>
      </c>
      <c r="B62" s="3"/>
      <c r="C62" s="3"/>
      <c r="D62" s="5" t="s">
        <v>119</v>
      </c>
      <c r="E62" s="10"/>
      <c r="F62" s="21">
        <v>58202066.219999999</v>
      </c>
      <c r="G62" s="18">
        <f>G69+G74</f>
        <v>12100</v>
      </c>
      <c r="H62" s="18">
        <v>58214166.219999999</v>
      </c>
    </row>
    <row r="63" spans="1:8" ht="18.75" x14ac:dyDescent="0.25">
      <c r="A63" s="14" t="s">
        <v>122</v>
      </c>
      <c r="B63" s="3"/>
      <c r="C63" s="3"/>
      <c r="D63" s="15" t="s">
        <v>121</v>
      </c>
      <c r="E63" s="10"/>
      <c r="F63" s="20">
        <v>20355000</v>
      </c>
      <c r="G63" s="16">
        <v>0</v>
      </c>
      <c r="H63" s="16">
        <v>20355000</v>
      </c>
    </row>
    <row r="64" spans="1:8" ht="18.75" x14ac:dyDescent="0.25">
      <c r="A64" s="14" t="s">
        <v>124</v>
      </c>
      <c r="B64" s="3"/>
      <c r="C64" s="3"/>
      <c r="D64" s="15" t="s">
        <v>123</v>
      </c>
      <c r="E64" s="10"/>
      <c r="F64" s="20">
        <v>20355000</v>
      </c>
      <c r="G64" s="16">
        <v>0</v>
      </c>
      <c r="H64" s="16">
        <v>20355000</v>
      </c>
    </row>
    <row r="65" spans="1:8" ht="31.5" x14ac:dyDescent="0.25">
      <c r="A65" s="14" t="s">
        <v>126</v>
      </c>
      <c r="B65" s="3"/>
      <c r="C65" s="3"/>
      <c r="D65" s="15" t="s">
        <v>125</v>
      </c>
      <c r="E65" s="10"/>
      <c r="F65" s="20">
        <v>20355000</v>
      </c>
      <c r="G65" s="16">
        <v>0</v>
      </c>
      <c r="H65" s="16">
        <v>20355000</v>
      </c>
    </row>
    <row r="66" spans="1:8" ht="31.5" x14ac:dyDescent="0.25">
      <c r="A66" s="14" t="s">
        <v>128</v>
      </c>
      <c r="B66" s="3"/>
      <c r="C66" s="3"/>
      <c r="D66" s="15" t="s">
        <v>127</v>
      </c>
      <c r="E66" s="10"/>
      <c r="F66" s="20">
        <v>5602157.54</v>
      </c>
      <c r="G66" s="16">
        <v>0</v>
      </c>
      <c r="H66" s="16">
        <v>5602157.54</v>
      </c>
    </row>
    <row r="67" spans="1:8" ht="31.5" x14ac:dyDescent="0.25">
      <c r="A67" s="14" t="s">
        <v>130</v>
      </c>
      <c r="B67" s="3"/>
      <c r="C67" s="3"/>
      <c r="D67" s="15" t="s">
        <v>129</v>
      </c>
      <c r="E67" s="10"/>
      <c r="F67" s="20">
        <v>5602157.54</v>
      </c>
      <c r="G67" s="16">
        <v>0</v>
      </c>
      <c r="H67" s="16">
        <v>5602157.54</v>
      </c>
    </row>
    <row r="68" spans="1:8" ht="31.5" x14ac:dyDescent="0.25">
      <c r="A68" s="14" t="s">
        <v>132</v>
      </c>
      <c r="B68" s="3"/>
      <c r="C68" s="3"/>
      <c r="D68" s="15" t="s">
        <v>131</v>
      </c>
      <c r="E68" s="10"/>
      <c r="F68" s="20">
        <v>5602157.54</v>
      </c>
      <c r="G68" s="16">
        <v>0</v>
      </c>
      <c r="H68" s="16">
        <v>5602157.54</v>
      </c>
    </row>
    <row r="69" spans="1:8" ht="18.75" x14ac:dyDescent="0.25">
      <c r="A69" s="14" t="s">
        <v>134</v>
      </c>
      <c r="B69" s="3"/>
      <c r="C69" s="3"/>
      <c r="D69" s="15" t="s">
        <v>133</v>
      </c>
      <c r="E69" s="10"/>
      <c r="F69" s="20">
        <v>1101100</v>
      </c>
      <c r="G69" s="16">
        <f>H69-F69</f>
        <v>7100</v>
      </c>
      <c r="H69" s="16">
        <v>1108200</v>
      </c>
    </row>
    <row r="70" spans="1:8" ht="31.5" x14ac:dyDescent="0.25">
      <c r="A70" s="14" t="s">
        <v>136</v>
      </c>
      <c r="B70" s="3"/>
      <c r="C70" s="3"/>
      <c r="D70" s="15" t="s">
        <v>135</v>
      </c>
      <c r="E70" s="10"/>
      <c r="F70" s="20">
        <v>46800</v>
      </c>
      <c r="G70" s="16">
        <v>0</v>
      </c>
      <c r="H70" s="16">
        <v>46800</v>
      </c>
    </row>
    <row r="71" spans="1:8" ht="31.5" x14ac:dyDescent="0.25">
      <c r="A71" s="14" t="s">
        <v>138</v>
      </c>
      <c r="B71" s="3"/>
      <c r="C71" s="3"/>
      <c r="D71" s="15" t="s">
        <v>137</v>
      </c>
      <c r="E71" s="10"/>
      <c r="F71" s="20">
        <v>46800</v>
      </c>
      <c r="G71" s="16">
        <v>0</v>
      </c>
      <c r="H71" s="16">
        <v>46800</v>
      </c>
    </row>
    <row r="72" spans="1:8" ht="31.5" x14ac:dyDescent="0.25">
      <c r="A72" s="14" t="s">
        <v>140</v>
      </c>
      <c r="B72" s="3"/>
      <c r="C72" s="3"/>
      <c r="D72" s="15" t="s">
        <v>139</v>
      </c>
      <c r="E72" s="10"/>
      <c r="F72" s="20">
        <v>1054300</v>
      </c>
      <c r="G72" s="16">
        <f t="shared" ref="G72:G77" si="0">H72-F72</f>
        <v>7100</v>
      </c>
      <c r="H72" s="16">
        <v>1061400</v>
      </c>
    </row>
    <row r="73" spans="1:8" ht="31.5" x14ac:dyDescent="0.25">
      <c r="A73" s="14" t="s">
        <v>142</v>
      </c>
      <c r="B73" s="3"/>
      <c r="C73" s="3"/>
      <c r="D73" s="15" t="s">
        <v>141</v>
      </c>
      <c r="E73" s="10"/>
      <c r="F73" s="20">
        <v>1054300</v>
      </c>
      <c r="G73" s="16">
        <f t="shared" si="0"/>
        <v>7100</v>
      </c>
      <c r="H73" s="16">
        <v>1061400</v>
      </c>
    </row>
    <row r="74" spans="1:8" ht="18.75" x14ac:dyDescent="0.25">
      <c r="A74" s="14" t="s">
        <v>144</v>
      </c>
      <c r="B74" s="3"/>
      <c r="C74" s="3"/>
      <c r="D74" s="15" t="s">
        <v>143</v>
      </c>
      <c r="E74" s="10"/>
      <c r="F74" s="20">
        <v>31143808.68</v>
      </c>
      <c r="G74" s="16">
        <f t="shared" si="0"/>
        <v>5000</v>
      </c>
      <c r="H74" s="16">
        <v>31148808.68</v>
      </c>
    </row>
    <row r="75" spans="1:8" ht="18.75" x14ac:dyDescent="0.25">
      <c r="A75" s="14" t="s">
        <v>146</v>
      </c>
      <c r="B75" s="3"/>
      <c r="C75" s="3"/>
      <c r="D75" s="15" t="s">
        <v>145</v>
      </c>
      <c r="E75" s="10"/>
      <c r="F75" s="20">
        <v>31143808.68</v>
      </c>
      <c r="G75" s="16">
        <f t="shared" si="0"/>
        <v>5000</v>
      </c>
      <c r="H75" s="16">
        <v>31148808.68</v>
      </c>
    </row>
    <row r="76" spans="1:8" ht="31.5" x14ac:dyDescent="0.25">
      <c r="A76" s="14" t="s">
        <v>148</v>
      </c>
      <c r="B76" s="3"/>
      <c r="C76" s="3"/>
      <c r="D76" s="15" t="s">
        <v>147</v>
      </c>
      <c r="E76" s="10"/>
      <c r="F76" s="20">
        <v>31143808.68</v>
      </c>
      <c r="G76" s="16">
        <f t="shared" si="0"/>
        <v>5000</v>
      </c>
      <c r="H76" s="16">
        <v>31148808.68</v>
      </c>
    </row>
    <row r="77" spans="1:8" ht="18.75" x14ac:dyDescent="0.25">
      <c r="A77" s="14" t="s">
        <v>149</v>
      </c>
      <c r="B77" s="3"/>
      <c r="C77" s="3"/>
      <c r="D77" s="15"/>
      <c r="E77" s="10"/>
      <c r="F77" s="21">
        <f>F9+F61</f>
        <v>102729849.62</v>
      </c>
      <c r="G77" s="22">
        <f t="shared" si="0"/>
        <v>2562100</v>
      </c>
      <c r="H77" s="22">
        <v>105291949.62</v>
      </c>
    </row>
  </sheetData>
  <mergeCells count="9">
    <mergeCell ref="F4:F6"/>
    <mergeCell ref="H4:H6"/>
    <mergeCell ref="G4:G6"/>
    <mergeCell ref="A1:H1"/>
    <mergeCell ref="A4:A6"/>
    <mergeCell ref="B4:B6"/>
    <mergeCell ref="D4:D6"/>
    <mergeCell ref="C4:C6"/>
    <mergeCell ref="E4:E6"/>
  </mergeCells>
  <pageMargins left="0.59055118110236227" right="0.19685039370078741" top="0.39370078740157483" bottom="0.59055118110236227" header="0" footer="0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1-й год</vt:lpstr>
      <vt:lpstr>'1-й год'!Заголовки_для_печати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rep:2.56.0.2223</dc:description>
  <cp:lastModifiedBy>Светлана</cp:lastModifiedBy>
  <cp:lastPrinted>2025-10-21T06:24:22Z</cp:lastPrinted>
  <dcterms:created xsi:type="dcterms:W3CDTF">2025-10-13T06:05:22Z</dcterms:created>
  <dcterms:modified xsi:type="dcterms:W3CDTF">2025-10-21T06:27:14Z</dcterms:modified>
</cp:coreProperties>
</file>